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3"/>
  </bookViews>
  <sheets>
    <sheet name="Бакалавриат" sheetId="1" r:id="rId1"/>
    <sheet name="Специалитет" sheetId="2" r:id="rId2"/>
    <sheet name="Магистратура" sheetId="4" r:id="rId3"/>
    <sheet name="Аспирантура" sheetId="3" r:id="rId4"/>
  </sheets>
  <definedNames>
    <definedName name="_Toc149727395" localSheetId="0">Бакалавриат!$K$7</definedName>
  </definedNames>
  <calcPr calcId="145621"/>
</workbook>
</file>

<file path=xl/calcChain.xml><?xml version="1.0" encoding="utf-8"?>
<calcChain xmlns="http://schemas.openxmlformats.org/spreadsheetml/2006/main">
  <c r="J63" i="3" l="1"/>
  <c r="K102" i="3" l="1"/>
  <c r="C102" i="3"/>
  <c r="H102" i="3" l="1"/>
  <c r="G102" i="3"/>
  <c r="L102" i="3" l="1"/>
  <c r="J102" i="3"/>
  <c r="I102" i="3"/>
  <c r="F102" i="3"/>
  <c r="E102" i="3"/>
  <c r="L63" i="3"/>
  <c r="K63" i="3"/>
  <c r="I63" i="3"/>
  <c r="H63" i="3"/>
  <c r="G63" i="3"/>
  <c r="F63" i="3"/>
  <c r="E63" i="3"/>
  <c r="C63" i="3"/>
  <c r="C43" i="3" l="1"/>
  <c r="E20" i="3"/>
  <c r="C20" i="3"/>
  <c r="C18" i="3" l="1"/>
  <c r="K20" i="3"/>
  <c r="L43" i="3"/>
  <c r="K43" i="3"/>
  <c r="J43" i="3"/>
  <c r="I43" i="3"/>
  <c r="G43" i="3"/>
  <c r="F43" i="3"/>
  <c r="E43" i="3"/>
  <c r="E18" i="3" s="1"/>
  <c r="H43" i="3"/>
  <c r="K18" i="3" l="1"/>
  <c r="L20" i="3"/>
  <c r="L18" i="3" s="1"/>
  <c r="J20" i="3"/>
  <c r="J18" i="3" s="1"/>
  <c r="I20" i="3"/>
  <c r="I18" i="3" s="1"/>
  <c r="H20" i="3"/>
  <c r="H18" i="3" s="1"/>
  <c r="G20" i="3"/>
  <c r="G18" i="3" s="1"/>
  <c r="F20" i="3"/>
  <c r="F18" i="3" s="1"/>
  <c r="F47" i="4" l="1"/>
  <c r="G47" i="4"/>
  <c r="H47" i="4"/>
  <c r="E47" i="4"/>
  <c r="C47" i="4"/>
  <c r="F54" i="2"/>
  <c r="G54" i="2"/>
  <c r="H54" i="2"/>
  <c r="I54" i="2"/>
  <c r="J54" i="2"/>
  <c r="K54" i="2"/>
  <c r="L54" i="2"/>
  <c r="M54" i="2"/>
  <c r="N54" i="2"/>
  <c r="E54" i="2"/>
  <c r="C54" i="2"/>
  <c r="C51" i="1"/>
  <c r="F51" i="1"/>
  <c r="G51" i="1"/>
  <c r="H51" i="1"/>
  <c r="I51" i="1"/>
  <c r="J51" i="1"/>
  <c r="K51" i="1"/>
  <c r="L51" i="1"/>
  <c r="E51" i="1"/>
</calcChain>
</file>

<file path=xl/sharedStrings.xml><?xml version="1.0" encoding="utf-8"?>
<sst xmlns="http://schemas.openxmlformats.org/spreadsheetml/2006/main" count="867" uniqueCount="396">
  <si>
    <t>Приложение 2</t>
  </si>
  <si>
    <t>УТВЕРЖДАЮ</t>
  </si>
  <si>
    <t xml:space="preserve">Министерство образования и науки </t>
  </si>
  <si>
    <t>Российской Федерации</t>
  </si>
  <si>
    <t>Проректор по учебной работе</t>
  </si>
  <si>
    <t xml:space="preserve"> _______________В.В. Дёмин</t>
  </si>
  <si>
    <t>«_____»__________________2015 г.</t>
  </si>
  <si>
    <t xml:space="preserve">Национальный исследовательский </t>
  </si>
  <si>
    <t>Томский государственный университет</t>
  </si>
  <si>
    <t>Учебный план</t>
  </si>
  <si>
    <t>Направление подготовки</t>
  </si>
  <si>
    <t xml:space="preserve">Квалификация выпускника </t>
  </si>
  <si>
    <t>Бакалавр</t>
  </si>
  <si>
    <t xml:space="preserve">Нормативный срок обучения </t>
  </si>
  <si>
    <t>4 года</t>
  </si>
  <si>
    <t>Трудоемкость</t>
  </si>
  <si>
    <t>Распределение трудоёмкости дисциплин по семестрам</t>
  </si>
  <si>
    <t>Виды учебной работы</t>
  </si>
  <si>
    <t>Формы промежут. аттестации</t>
  </si>
  <si>
    <t>Формируемые компетенции</t>
  </si>
  <si>
    <t>Общ.,</t>
  </si>
  <si>
    <t>в зач. ед.</t>
  </si>
  <si>
    <t>В часах</t>
  </si>
  <si>
    <t>общая/ аудиторная</t>
  </si>
  <si>
    <t>Блок 1 Дисциплины (модули)</t>
  </si>
  <si>
    <t>(xxx – xxx  з.е.)</t>
  </si>
  <si>
    <t>xxx</t>
  </si>
  <si>
    <t>xxxx/</t>
  </si>
  <si>
    <t>xxxx</t>
  </si>
  <si>
    <t>Базовая часть</t>
  </si>
  <si>
    <t xml:space="preserve">Отечественная история </t>
  </si>
  <si>
    <t>144/54</t>
  </si>
  <si>
    <t>Л, С</t>
  </si>
  <si>
    <t>Э</t>
  </si>
  <si>
    <t>ОК-2</t>
  </si>
  <si>
    <t>Философия</t>
  </si>
  <si>
    <t>ОК-1</t>
  </si>
  <si>
    <t>Иностранный язык</t>
  </si>
  <si>
    <t>324/144</t>
  </si>
  <si>
    <t>ПЗ</t>
  </si>
  <si>
    <t>зззЭ</t>
  </si>
  <si>
    <t>ОК-5</t>
  </si>
  <si>
    <t>Безопасность жизнедеятельности</t>
  </si>
  <si>
    <t>108/54</t>
  </si>
  <si>
    <t>Л,ПЗ</t>
  </si>
  <si>
    <t>з</t>
  </si>
  <si>
    <t>ОК-9</t>
  </si>
  <si>
    <t>Физическая культура</t>
  </si>
  <si>
    <t>72/36</t>
  </si>
  <si>
    <t>з----з</t>
  </si>
  <si>
    <t>ОК-8</t>
  </si>
  <si>
    <t>Экономика</t>
  </si>
  <si>
    <t>ОК-3</t>
  </si>
  <si>
    <t>Правоведение</t>
  </si>
  <si>
    <t>ОК-4</t>
  </si>
  <si>
    <t>Дисциплина 1</t>
  </si>
  <si>
    <t>144/4</t>
  </si>
  <si>
    <t>ОПК-1, ОПК-7</t>
  </si>
  <si>
    <t>…</t>
  </si>
  <si>
    <t>в т.ч. дисциплины по выбору студента</t>
  </si>
  <si>
    <t>Элективные курсы по физической культуре</t>
  </si>
  <si>
    <t>328/0</t>
  </si>
  <si>
    <t>32/</t>
  </si>
  <si>
    <t>64/</t>
  </si>
  <si>
    <t>68/</t>
  </si>
  <si>
    <t>-зззз-</t>
  </si>
  <si>
    <t>Л, Лаб.</t>
  </si>
  <si>
    <t>ОПК-3, ПК-1</t>
  </si>
  <si>
    <t>Дисциплина 2</t>
  </si>
  <si>
    <t>ОПК-8</t>
  </si>
  <si>
    <t>Дисциплина 3</t>
  </si>
  <si>
    <t>180/72</t>
  </si>
  <si>
    <t>зЭ</t>
  </si>
  <si>
    <t>ПК-5</t>
  </si>
  <si>
    <t>Курсы по выбору студента</t>
  </si>
  <si>
    <t>xx</t>
  </si>
  <si>
    <t>xxx/xxx</t>
  </si>
  <si>
    <t>Курс по выбору 1</t>
  </si>
  <si>
    <t>144/72</t>
  </si>
  <si>
    <t>зз</t>
  </si>
  <si>
    <t>Курс по выбору 2</t>
  </si>
  <si>
    <t>Курс по выбору 3</t>
  </si>
  <si>
    <t>Курс по выбору 4</t>
  </si>
  <si>
    <t>Курс по выбору 5</t>
  </si>
  <si>
    <t>Блок 2.Практики (x –xx з.е.)</t>
  </si>
  <si>
    <t>Учебная</t>
  </si>
  <si>
    <t xml:space="preserve">Педагогическая </t>
  </si>
  <si>
    <t>Оц.</t>
  </si>
  <si>
    <t>Преддипломная</t>
  </si>
  <si>
    <t>Блок 3. Итоговая государственная аттестация (6 – 9 з.е.)</t>
  </si>
  <si>
    <t>Государственный экзамен</t>
  </si>
  <si>
    <t>Оц</t>
  </si>
  <si>
    <t>Подготовка и защита ВКР</t>
  </si>
  <si>
    <t>Итого</t>
  </si>
  <si>
    <t>8968/3620</t>
  </si>
  <si>
    <t>а также их соответствие общепрофессиональным и профессиональным компетенциям в конкретных ООП могут существенно отличаться от приведенных в примере.</t>
  </si>
  <si>
    <t>00.05.00 Специальность</t>
  </si>
  <si>
    <t>Специалист</t>
  </si>
  <si>
    <t>5лет</t>
  </si>
  <si>
    <t>(xxx – xxx з.е.)</t>
  </si>
  <si>
    <t>ОПК-1, ПСК-7</t>
  </si>
  <si>
    <t>ПСК-5</t>
  </si>
  <si>
    <t>Блок 2.Практики (xx –xxз.е.)</t>
  </si>
  <si>
    <t>Базовая часть (x – xx з.е.)</t>
  </si>
  <si>
    <t>Учебная 1</t>
  </si>
  <si>
    <t>Учебная 2</t>
  </si>
  <si>
    <t>11128/4020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</si>
  <si>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Сроки обучения, расстановка по семестрам и трудоёмкость учебных дисциплин (модулей) и практик (кроме преддипломной), </t>
    </r>
  </si>
  <si>
    <t>а также их соответствие компетенциям в конкретных ООП могут существенно отличаться от приведенных в примере.</t>
  </si>
  <si>
    <t>Магистр</t>
  </si>
  <si>
    <t>2 года</t>
  </si>
  <si>
    <t>xxx/</t>
  </si>
  <si>
    <t xml:space="preserve">Логика и теория аргументации </t>
  </si>
  <si>
    <t>144/36</t>
  </si>
  <si>
    <t>Принятие управленческих решений</t>
  </si>
  <si>
    <t>108/36</t>
  </si>
  <si>
    <t>Психология креативной деятельности</t>
  </si>
  <si>
    <t>72/24</t>
  </si>
  <si>
    <t>Л, ПЗ</t>
  </si>
  <si>
    <t>180/48</t>
  </si>
  <si>
    <t>ОПК-1</t>
  </si>
  <si>
    <t>72/18</t>
  </si>
  <si>
    <t>ОПК-3</t>
  </si>
  <si>
    <t>108/24</t>
  </si>
  <si>
    <t>ПК-1</t>
  </si>
  <si>
    <t>ПК-4</t>
  </si>
  <si>
    <t>Л</t>
  </si>
  <si>
    <t>36/12</t>
  </si>
  <si>
    <t>Научно-исследовательская работа</t>
  </si>
  <si>
    <t>4з/оц.</t>
  </si>
  <si>
    <t>4320/1176</t>
  </si>
  <si>
    <r>
      <t>Примечание:</t>
    </r>
    <r>
      <rPr>
        <sz val="11"/>
        <color theme="1"/>
        <rFont val="Times New Roman"/>
        <family val="1"/>
        <charset val="204"/>
      </rPr>
      <t xml:space="preserve"> Наименование, расстановка по семестрам и трудоёмкость учебных дисциплин (модулей) и практик, </t>
    </r>
  </si>
  <si>
    <t xml:space="preserve">а также их соответствие компетенциям в конкретных ООП могут существенно отличаться от приведенных в примере. </t>
  </si>
  <si>
    <t>в т.ч. дисциплины по выбору обучающегося</t>
  </si>
  <si>
    <t>00.03.00 Направление подготовки</t>
  </si>
  <si>
    <r>
      <t> </t>
    </r>
    <r>
      <rPr>
        <sz val="12"/>
        <color theme="1"/>
        <rFont val="Times New Roman"/>
        <family val="1"/>
        <charset val="204"/>
      </rPr>
      <t>№ п/п</t>
    </r>
  </si>
  <si>
    <r>
      <t>Наименование блоков ООП, модулей, дисциплин, практик</t>
    </r>
    <r>
      <rPr>
        <sz val="12"/>
        <color theme="1"/>
        <rFont val="Times New Roman"/>
        <family val="1"/>
        <charset val="204"/>
      </rPr>
      <t> </t>
    </r>
  </si>
  <si>
    <r>
      <t>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 – xxx з.е.)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</si>
  <si>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</si>
  <si>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xxx</t>
    </r>
    <r>
      <rPr>
        <b/>
        <sz val="12"/>
        <color theme="1"/>
        <rFont val="Times New Roman"/>
        <family val="1"/>
        <charset val="204"/>
      </rPr>
      <t xml:space="preserve">–xxx з.е.), </t>
    </r>
  </si>
  <si>
    <r>
      <t>Вариативная часть (</t>
    </r>
    <r>
      <rPr>
        <b/>
        <i/>
        <sz val="12"/>
        <color theme="1"/>
        <rFont val="Times New Roman"/>
        <family val="1"/>
        <charset val="204"/>
      </rPr>
      <t>xx</t>
    </r>
    <r>
      <rPr>
        <b/>
        <sz val="12"/>
        <color theme="1"/>
        <rFont val="Times New Roman"/>
        <family val="1"/>
        <charset val="204"/>
      </rPr>
      <t>–xx з.е.)</t>
    </r>
  </si>
  <si>
    <t>00.04.00 Направление подготовки</t>
  </si>
  <si>
    <t>Б.1.1</t>
  </si>
  <si>
    <t>Б.1.2</t>
  </si>
  <si>
    <t>Б.1.3</t>
  </si>
  <si>
    <t>Б.1.4</t>
  </si>
  <si>
    <t>Б.1.5</t>
  </si>
  <si>
    <t>Б.1.6</t>
  </si>
  <si>
    <t>Б.1.7</t>
  </si>
  <si>
    <t>Б.1.8</t>
  </si>
  <si>
    <t>В.1.1</t>
  </si>
  <si>
    <t>В.1.2</t>
  </si>
  <si>
    <t>В.1.3</t>
  </si>
  <si>
    <t>В.1.4</t>
  </si>
  <si>
    <t>В.1.5</t>
  </si>
  <si>
    <t>В.1.6</t>
  </si>
  <si>
    <t>В.1.7</t>
  </si>
  <si>
    <t>В.1.8</t>
  </si>
  <si>
    <t>В.1.9</t>
  </si>
  <si>
    <r>
      <t>Примечание:</t>
    </r>
    <r>
      <rPr>
        <sz val="12"/>
        <color theme="1"/>
        <rFont val="Times New Roman"/>
        <family val="1"/>
        <charset val="204"/>
      </rPr>
      <t xml:space="preserve"> Расстановка по семестрам и трудоёмкость учебных дисциплин (модулей) и практик, </t>
    </r>
  </si>
  <si>
    <t>В.2.1</t>
  </si>
  <si>
    <t>В.2.2</t>
  </si>
  <si>
    <t>В.2.3</t>
  </si>
  <si>
    <t>Б.3.1</t>
  </si>
  <si>
    <t>Б.3.2</t>
  </si>
  <si>
    <t>В.1.10</t>
  </si>
  <si>
    <t>В.1.11</t>
  </si>
  <si>
    <t>В.1.12</t>
  </si>
  <si>
    <t>В.1.13</t>
  </si>
  <si>
    <t>В.1.14</t>
  </si>
  <si>
    <t>Б.2.1</t>
  </si>
  <si>
    <t>Б.2.2</t>
  </si>
  <si>
    <t>Б.2.3</t>
  </si>
  <si>
    <t xml:space="preserve">История </t>
  </si>
  <si>
    <t>Математический анализ</t>
  </si>
  <si>
    <t>Аналитическая геометрия</t>
  </si>
  <si>
    <t>Линейная алгебра</t>
  </si>
  <si>
    <t>Физика</t>
  </si>
  <si>
    <t>Химия</t>
  </si>
  <si>
    <t>Экология</t>
  </si>
  <si>
    <t>Физкультура</t>
  </si>
  <si>
    <t>Инженерная и компьютерная графика</t>
  </si>
  <si>
    <t>Математическая физика</t>
  </si>
  <si>
    <t>Метрология и физико-технические измерения</t>
  </si>
  <si>
    <t>бакалавр</t>
  </si>
  <si>
    <t>Б.1.4.1</t>
  </si>
  <si>
    <t>Б.1.4.2</t>
  </si>
  <si>
    <t>Б.1.4.3</t>
  </si>
  <si>
    <t>Б.1.9</t>
  </si>
  <si>
    <t>Б.1.10</t>
  </si>
  <si>
    <t>Б.1.11</t>
  </si>
  <si>
    <t>Б.1.12</t>
  </si>
  <si>
    <t>Теоретическая механика</t>
  </si>
  <si>
    <t>Б.1.13</t>
  </si>
  <si>
    <t>Б.1.14</t>
  </si>
  <si>
    <t>Б.1.15</t>
  </si>
  <si>
    <t>Б.1.16</t>
  </si>
  <si>
    <t>пр.</t>
  </si>
  <si>
    <t>л,с</t>
  </si>
  <si>
    <t>л.с</t>
  </si>
  <si>
    <t>л,пр</t>
  </si>
  <si>
    <t>л,пр, лаб</t>
  </si>
  <si>
    <t>л,пр,лаб</t>
  </si>
  <si>
    <t>л</t>
  </si>
  <si>
    <t>пр</t>
  </si>
  <si>
    <t>л,лаб</t>
  </si>
  <si>
    <t>Библиотековедение</t>
  </si>
  <si>
    <t>Культурология</t>
  </si>
  <si>
    <t>л,сем</t>
  </si>
  <si>
    <t>Дифференциальные  уравнения</t>
  </si>
  <si>
    <t>Теория  функций комплексной переменной</t>
  </si>
  <si>
    <t>Теория вероятностей и математическая статистика</t>
  </si>
  <si>
    <t>Приближенные  вычисления</t>
  </si>
  <si>
    <t>Основы  вариационного  исчисления</t>
  </si>
  <si>
    <t>Термодинамика</t>
  </si>
  <si>
    <t>История философских  учений</t>
  </si>
  <si>
    <t>История отечественной  культуры</t>
  </si>
  <si>
    <t>Менеджмент</t>
  </si>
  <si>
    <t>История политических партий</t>
  </si>
  <si>
    <t>Маркетинг</t>
  </si>
  <si>
    <t>Основы  природопользования</t>
  </si>
  <si>
    <t>Прикладная  газодинамика</t>
  </si>
  <si>
    <t>Факультативные   дисциплины</t>
  </si>
  <si>
    <t> № п/п</t>
  </si>
  <si>
    <t>Наименование блоков ООП, модулей, дисциплин, практик </t>
  </si>
  <si>
    <t xml:space="preserve">Математика    </t>
  </si>
  <si>
    <t>Военная  подготовкка</t>
  </si>
  <si>
    <t>В.1</t>
  </si>
  <si>
    <t>В.2</t>
  </si>
  <si>
    <t>В.3</t>
  </si>
  <si>
    <t>В.4</t>
  </si>
  <si>
    <t>В.5</t>
  </si>
  <si>
    <t>В.6</t>
  </si>
  <si>
    <t>В.8</t>
  </si>
  <si>
    <t>В.9</t>
  </si>
  <si>
    <t>В.12</t>
  </si>
  <si>
    <t>В.15</t>
  </si>
  <si>
    <t>В.В.1</t>
  </si>
  <si>
    <t>В.В.2</t>
  </si>
  <si>
    <t>В.В.3</t>
  </si>
  <si>
    <t>В.В.4</t>
  </si>
  <si>
    <t>В.В.5</t>
  </si>
  <si>
    <t>В.В.6</t>
  </si>
  <si>
    <t>В.В.11</t>
  </si>
  <si>
    <t>В.В.12</t>
  </si>
  <si>
    <t>В.В.13</t>
  </si>
  <si>
    <t>В.В.14</t>
  </si>
  <si>
    <t>В.В.15</t>
  </si>
  <si>
    <t>В.В.16</t>
  </si>
  <si>
    <t>В.В.17</t>
  </si>
  <si>
    <t>В.В.18</t>
  </si>
  <si>
    <t>В.В.19</t>
  </si>
  <si>
    <t>В.В.20</t>
  </si>
  <si>
    <t>В.В.21</t>
  </si>
  <si>
    <t>В.В.22</t>
  </si>
  <si>
    <t>72/34</t>
  </si>
  <si>
    <t>72/72</t>
  </si>
  <si>
    <t>144/34</t>
  </si>
  <si>
    <t>108/34</t>
  </si>
  <si>
    <t>328/328</t>
  </si>
  <si>
    <t>108/48</t>
  </si>
  <si>
    <t>72/20</t>
  </si>
  <si>
    <t>л,лаб.</t>
  </si>
  <si>
    <t>лаб.</t>
  </si>
  <si>
    <t>Основы мехатроники и робототехники</t>
  </si>
  <si>
    <t>Микропроцессорная техника в мехатронике и робототехнике</t>
  </si>
  <si>
    <t>Программное обеспечение мехатронных и робототехнических систем</t>
  </si>
  <si>
    <t>Электрические и гидровлические приводы мехатронных и робототехнических систем</t>
  </si>
  <si>
    <t>(210-213  з.е.)</t>
  </si>
  <si>
    <t>(96-111 з.е.)</t>
  </si>
  <si>
    <t>Основы гидро- газодинамики</t>
  </si>
  <si>
    <t>Планирование  эксперимента</t>
  </si>
  <si>
    <t>Испытания  объектов</t>
  </si>
  <si>
    <t>Технология роботизированного производства</t>
  </si>
  <si>
    <t>Устройство, конструирование, проектирование объектов</t>
  </si>
  <si>
    <t>Информационные устройства и системы</t>
  </si>
  <si>
    <t>Элементы электромашинной автоматики</t>
  </si>
  <si>
    <t>Технология автоматизированного машиностроения и приборостроения</t>
  </si>
  <si>
    <t>Компьютерное моделирование и проектипрование зубчатых передач</t>
  </si>
  <si>
    <t>Химико-технологические системы</t>
  </si>
  <si>
    <t>Прикладная газовая динамика</t>
  </si>
  <si>
    <t>Экспериментальная  баллистика</t>
  </si>
  <si>
    <t xml:space="preserve"> профиль  Промышленная и специальная робототехника</t>
  </si>
  <si>
    <t>144/52</t>
  </si>
  <si>
    <t>72/16</t>
  </si>
  <si>
    <t>В.7</t>
  </si>
  <si>
    <t>В.13</t>
  </si>
  <si>
    <t>В.14</t>
  </si>
  <si>
    <t>В.16</t>
  </si>
  <si>
    <t>В.17</t>
  </si>
  <si>
    <t>В.В.23</t>
  </si>
  <si>
    <t>В.В.24</t>
  </si>
  <si>
    <t>Физические методы исследования  КМ</t>
  </si>
  <si>
    <t xml:space="preserve">Вариативная часть (102–114з.е.), </t>
  </si>
  <si>
    <t>Информатика</t>
  </si>
  <si>
    <t>Электроника  и схемотехника</t>
  </si>
  <si>
    <t>Алгоритмические языки</t>
  </si>
  <si>
    <t>Зач</t>
  </si>
  <si>
    <t>Экспериментальная  гидроаэродинамика</t>
  </si>
  <si>
    <t>Сопромат</t>
  </si>
  <si>
    <t>Б.1.18</t>
  </si>
  <si>
    <t>В.10</t>
  </si>
  <si>
    <t>В.11</t>
  </si>
  <si>
    <t>В.В.7</t>
  </si>
  <si>
    <t>В.В.8</t>
  </si>
  <si>
    <t>В.В.9</t>
  </si>
  <si>
    <t>В.В.10</t>
  </si>
  <si>
    <t>Экз</t>
  </si>
  <si>
    <t xml:space="preserve"> Экз</t>
  </si>
  <si>
    <t>л, Лаб</t>
  </si>
  <si>
    <t>3ач</t>
  </si>
  <si>
    <t>Зач с оц</t>
  </si>
  <si>
    <t>576/288</t>
  </si>
  <si>
    <t>216/104</t>
  </si>
  <si>
    <t>396/108</t>
  </si>
  <si>
    <t>Экспериментальная  макрокинетика</t>
  </si>
  <si>
    <t>15.03.06- Мехатроника и робототехника</t>
  </si>
  <si>
    <t>ОК-7, ОПК-4,6</t>
  </si>
  <si>
    <t>ОК-3,ОПК-5</t>
  </si>
  <si>
    <t>ОПК-2,ПК-1</t>
  </si>
  <si>
    <t>ПК-2,6</t>
  </si>
  <si>
    <t>ОК-9,ПК-16</t>
  </si>
  <si>
    <t>ПК-1,3</t>
  </si>
  <si>
    <t>ПК-4,5,25</t>
  </si>
  <si>
    <t>ПК-22</t>
  </si>
  <si>
    <t>ОПК-2,ПК-1,29</t>
  </si>
  <si>
    <t>ПК-9</t>
  </si>
  <si>
    <t>ОПК-1,2</t>
  </si>
  <si>
    <t>ОПК-3,ПК-2,5,7,12</t>
  </si>
  <si>
    <t>ОПК-1,2,ПК-1</t>
  </si>
  <si>
    <t>ОПК-1,2,ПК-1,2,3,10,11</t>
  </si>
  <si>
    <t>ПК-1-3,14</t>
  </si>
  <si>
    <t>ОПК-2,ПК-1-5</t>
  </si>
  <si>
    <t>ОПК-2-4,,ПК-1-3</t>
  </si>
  <si>
    <t>ОК-9,ПК-16,19,26</t>
  </si>
  <si>
    <t>ОПК-2-4,ПК-1-5,9,11,21,27</t>
  </si>
  <si>
    <t>ОК-6,7</t>
  </si>
  <si>
    <t>ОК-4,ПК-8</t>
  </si>
  <si>
    <t>ОПК-1,2,ПК-6</t>
  </si>
  <si>
    <t>ПК-10-12</t>
  </si>
  <si>
    <t>ОК-3,ОПК-5,ПК-16,18</t>
  </si>
  <si>
    <t>ОК-3,ОПК-5,ПК-15</t>
  </si>
  <si>
    <t>ПК-5,14</t>
  </si>
  <si>
    <t>ОПК-2-6,ПК-22</t>
  </si>
  <si>
    <t>ОПК-2,ПК-11,12</t>
  </si>
  <si>
    <t>ПК-9-13,ПК-23</t>
  </si>
  <si>
    <t>Производственная</t>
  </si>
  <si>
    <t>зач</t>
  </si>
  <si>
    <t>108/64</t>
  </si>
  <si>
    <t>144/64</t>
  </si>
  <si>
    <t>180/64</t>
  </si>
  <si>
    <t>648/302</t>
  </si>
  <si>
    <t>Зач.</t>
  </si>
  <si>
    <t>Физические  основы  материаловедения</t>
  </si>
  <si>
    <t>Блок 2. Практики (18-24 з.е.)</t>
  </si>
  <si>
    <t>Зач с Оц.</t>
  </si>
  <si>
    <t>108/44</t>
  </si>
  <si>
    <t>Теория машин  и  механизмов</t>
  </si>
  <si>
    <t>216/56</t>
  </si>
  <si>
    <t>252/108</t>
  </si>
  <si>
    <t>1152/458</t>
  </si>
  <si>
    <t>7668/3672</t>
  </si>
  <si>
    <t>8968/3672</t>
  </si>
  <si>
    <t>В.В.25</t>
  </si>
  <si>
    <t>В.В.26</t>
  </si>
  <si>
    <t xml:space="preserve"> л,сем</t>
  </si>
  <si>
    <t>пр.,лаб</t>
  </si>
  <si>
    <t xml:space="preserve">       л, сем</t>
  </si>
  <si>
    <t>сем.лаб.</t>
  </si>
  <si>
    <t>Экз.</t>
  </si>
  <si>
    <t xml:space="preserve">        л, пр</t>
  </si>
  <si>
    <t>ОПК-3,ОК-1</t>
  </si>
  <si>
    <t>ОПК-2,ПК-1,4,7,19,22</t>
  </si>
  <si>
    <t>ОПК-1,2,ПК-1,27,28,30</t>
  </si>
  <si>
    <t>ОПК-1,2,ПК-1,113,23,27-30,</t>
  </si>
  <si>
    <t>432/164</t>
  </si>
  <si>
    <t>Электротехника</t>
  </si>
  <si>
    <t>Теория  автоматического управления</t>
  </si>
  <si>
    <t>Управление  в технических  системахя</t>
  </si>
  <si>
    <t>Учебная  1</t>
  </si>
  <si>
    <t>Учебная  2</t>
  </si>
  <si>
    <t>Учебная 3</t>
  </si>
  <si>
    <t>Учебные</t>
  </si>
  <si>
    <t>3960/1820</t>
  </si>
  <si>
    <t>3708/1852</t>
  </si>
  <si>
    <t>Экз-1,2,3 и Зач 1,2,3</t>
  </si>
  <si>
    <t>ОК-5,ОПК-4,       ПК-4,ПК-7</t>
  </si>
  <si>
    <t>Экз-1,2,3,4  и Зач 1,2,3,4</t>
  </si>
  <si>
    <t>Экз-8,   Зач-1,2,3,4, 5,6,7</t>
  </si>
  <si>
    <t>Зач-3, Экз-4</t>
  </si>
  <si>
    <t>3ач -3,   Экз-4</t>
  </si>
  <si>
    <t>Экз-3,4.</t>
  </si>
  <si>
    <t>В.2.1.1</t>
  </si>
  <si>
    <t>В.2.1.2</t>
  </si>
  <si>
    <t>В.2.1.3</t>
  </si>
  <si>
    <t>Детали машин  и основы  конструирования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</si>
</sst>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ngsanaUPC"/>
      <family val="1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9" fillId="0" borderId="0" xfId="0" applyFont="1" applyAlignment="1"/>
    <xf numFmtId="0" fontId="8" fillId="0" borderId="0" xfId="0" applyFont="1" applyAlignment="1">
      <alignment vertical="top"/>
    </xf>
    <xf numFmtId="0" fontId="3" fillId="0" borderId="0" xfId="0" applyFont="1" applyAlignment="1"/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vertical="top"/>
    </xf>
    <xf numFmtId="0" fontId="3" fillId="3" borderId="7" xfId="0" applyFont="1" applyFill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16" fontId="3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10" fillId="0" borderId="1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top" wrapText="1"/>
    </xf>
    <xf numFmtId="0" fontId="10" fillId="0" borderId="16" xfId="0" applyNumberFormat="1" applyFont="1" applyFill="1" applyBorder="1" applyAlignment="1" applyProtection="1">
      <alignment horizontal="left" vertical="top" wrapText="1"/>
    </xf>
    <xf numFmtId="0" fontId="12" fillId="0" borderId="16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justify" vertical="top" wrapText="1"/>
    </xf>
    <xf numFmtId="0" fontId="13" fillId="0" borderId="12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left" vertical="top" wrapText="1" shrinkToFit="1"/>
    </xf>
    <xf numFmtId="0" fontId="10" fillId="0" borderId="13" xfId="0" applyNumberFormat="1" applyFont="1" applyFill="1" applyBorder="1" applyAlignment="1" applyProtection="1">
      <alignment horizontal="left" vertical="top" wrapText="1"/>
    </xf>
    <xf numFmtId="0" fontId="14" fillId="0" borderId="0" xfId="0" applyFont="1"/>
    <xf numFmtId="0" fontId="14" fillId="0" borderId="0" xfId="0" applyFont="1" applyAlignment="1"/>
    <xf numFmtId="0" fontId="12" fillId="0" borderId="22" xfId="0" applyNumberFormat="1" applyFont="1" applyFill="1" applyBorder="1" applyAlignment="1" applyProtection="1">
      <alignment horizontal="center" vertical="top" wrapText="1"/>
    </xf>
    <xf numFmtId="0" fontId="12" fillId="0" borderId="23" xfId="0" applyNumberFormat="1" applyFont="1" applyFill="1" applyBorder="1" applyAlignment="1" applyProtection="1">
      <alignment horizontal="center" vertical="top" wrapText="1"/>
    </xf>
    <xf numFmtId="0" fontId="10" fillId="0" borderId="12" xfId="0" applyNumberFormat="1" applyFont="1" applyFill="1" applyBorder="1" applyAlignment="1" applyProtection="1">
      <alignment horizontal="left" vertical="justify" shrinkToFit="1"/>
    </xf>
    <xf numFmtId="0" fontId="10" fillId="0" borderId="12" xfId="0" applyNumberFormat="1" applyFont="1" applyFill="1" applyBorder="1" applyAlignment="1" applyProtection="1">
      <alignment horizontal="left" vertical="justify" wrapText="1" shrinkToFit="1"/>
    </xf>
    <xf numFmtId="0" fontId="10" fillId="0" borderId="3" xfId="0" applyFont="1" applyBorder="1" applyAlignment="1">
      <alignment horizontal="left" vertical="top" wrapText="1"/>
    </xf>
    <xf numFmtId="0" fontId="10" fillId="0" borderId="17" xfId="0" applyNumberFormat="1" applyFont="1" applyFill="1" applyBorder="1" applyAlignment="1" applyProtection="1">
      <alignment horizontal="center" vertical="top" wrapText="1"/>
    </xf>
    <xf numFmtId="0" fontId="12" fillId="0" borderId="17" xfId="0" applyNumberFormat="1" applyFont="1" applyFill="1" applyBorder="1" applyAlignment="1" applyProtection="1">
      <alignment horizontal="center"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15" fillId="0" borderId="0" xfId="0" applyFont="1" applyAlignment="1">
      <alignment horizontal="left" vertical="top"/>
    </xf>
    <xf numFmtId="0" fontId="16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17" xfId="0" applyNumberFormat="1" applyFont="1" applyFill="1" applyBorder="1" applyAlignment="1" applyProtection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2" fillId="0" borderId="16" xfId="0" applyNumberFormat="1" applyFont="1" applyFill="1" applyBorder="1" applyAlignment="1" applyProtection="1">
      <alignment vertical="top" wrapText="1"/>
    </xf>
    <xf numFmtId="0" fontId="12" fillId="0" borderId="17" xfId="0" applyNumberFormat="1" applyFont="1" applyFill="1" applyBorder="1" applyAlignment="1" applyProtection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16" xfId="0" applyNumberFormat="1" applyFont="1" applyFill="1" applyBorder="1" applyAlignment="1" applyProtection="1">
      <alignment horizontal="center" vertical="top" wrapText="1"/>
    </xf>
    <xf numFmtId="0" fontId="10" fillId="0" borderId="17" xfId="0" applyNumberFormat="1" applyFont="1" applyFill="1" applyBorder="1" applyAlignment="1" applyProtection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2" fillId="0" borderId="16" xfId="0" applyNumberFormat="1" applyFont="1" applyFill="1" applyBorder="1" applyAlignment="1" applyProtection="1">
      <alignment horizontal="center" vertical="top" wrapText="1"/>
    </xf>
    <xf numFmtId="0" fontId="12" fillId="0" borderId="17" xfId="0" applyNumberFormat="1" applyFont="1" applyFill="1" applyBorder="1" applyAlignment="1" applyProtection="1">
      <alignment horizontal="center" vertical="top" wrapText="1"/>
    </xf>
    <xf numFmtId="0" fontId="13" fillId="0" borderId="16" xfId="0" applyNumberFormat="1" applyFont="1" applyFill="1" applyBorder="1" applyAlignment="1" applyProtection="1">
      <alignment horizontal="center" vertical="top" wrapText="1"/>
    </xf>
    <xf numFmtId="0" fontId="13" fillId="0" borderId="17" xfId="0" applyNumberFormat="1" applyFont="1" applyFill="1" applyBorder="1" applyAlignment="1" applyProtection="1">
      <alignment horizontal="center" vertical="top" wrapText="1"/>
    </xf>
    <xf numFmtId="0" fontId="10" fillId="0" borderId="16" xfId="1" applyNumberFormat="1" applyFont="1" applyBorder="1" applyAlignment="1">
      <alignment horizontal="center" vertical="top" wrapText="1"/>
    </xf>
    <xf numFmtId="0" fontId="10" fillId="0" borderId="17" xfId="1" applyNumberFormat="1" applyFont="1" applyBorder="1" applyAlignment="1">
      <alignment horizontal="center" vertical="top" wrapText="1"/>
    </xf>
    <xf numFmtId="0" fontId="10" fillId="0" borderId="12" xfId="0" applyNumberFormat="1" applyFont="1" applyFill="1" applyBorder="1" applyAlignment="1" applyProtection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10" fillId="0" borderId="21" xfId="0" applyNumberFormat="1" applyFont="1" applyFill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2" fillId="0" borderId="14" xfId="0" applyNumberFormat="1" applyFont="1" applyFill="1" applyBorder="1" applyAlignment="1" applyProtection="1">
      <alignment horizontal="center" vertical="top" wrapText="1"/>
    </xf>
    <xf numFmtId="0" fontId="12" fillId="0" borderId="15" xfId="0" applyNumberFormat="1" applyFont="1" applyFill="1" applyBorder="1" applyAlignment="1" applyProtection="1">
      <alignment horizontal="center" vertical="top" wrapText="1"/>
    </xf>
    <xf numFmtId="0" fontId="12" fillId="0" borderId="18" xfId="0" applyNumberFormat="1" applyFont="1" applyFill="1" applyBorder="1" applyAlignment="1" applyProtection="1">
      <alignment horizontal="center" vertical="top" wrapText="1"/>
    </xf>
    <xf numFmtId="0" fontId="12" fillId="0" borderId="19" xfId="0" applyNumberFormat="1" applyFont="1" applyFill="1" applyBorder="1" applyAlignment="1" applyProtection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16" xfId="1" applyNumberFormat="1" applyFont="1" applyFill="1" applyBorder="1" applyAlignment="1" applyProtection="1">
      <alignment horizontal="center" vertical="top" wrapText="1"/>
    </xf>
    <xf numFmtId="0" fontId="12" fillId="0" borderId="17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1" fillId="3" borderId="10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28" zoomScale="85" zoomScaleNormal="85" workbookViewId="0">
      <selection activeCell="E47" sqref="E47"/>
    </sheetView>
  </sheetViews>
  <sheetFormatPr defaultRowHeight="15" x14ac:dyDescent="0.25"/>
  <cols>
    <col min="1" max="1" width="7.42578125" customWidth="1"/>
    <col min="2" max="2" width="26.85546875" customWidth="1"/>
    <col min="4" max="4" width="10.140625" customWidth="1"/>
    <col min="14" max="14" width="9.140625" customWidth="1"/>
    <col min="15" max="15" width="14.42578125" customWidth="1"/>
  </cols>
  <sheetData>
    <row r="1" spans="1:15" s="5" customFormat="1" ht="15.75" x14ac:dyDescent="0.25">
      <c r="C1" s="50"/>
      <c r="M1" s="13" t="s">
        <v>0</v>
      </c>
      <c r="N1" s="50"/>
    </row>
    <row r="2" spans="1:15" s="5" customFormat="1" ht="15.75" x14ac:dyDescent="0.25">
      <c r="A2" s="6" t="s">
        <v>1</v>
      </c>
      <c r="B2" s="50"/>
      <c r="C2" s="50"/>
      <c r="K2" s="6" t="s">
        <v>2</v>
      </c>
    </row>
    <row r="3" spans="1:15" s="5" customFormat="1" ht="15.75" x14ac:dyDescent="0.25">
      <c r="A3" s="6"/>
      <c r="B3" s="50"/>
      <c r="C3" s="50"/>
      <c r="K3" s="6" t="s">
        <v>3</v>
      </c>
    </row>
    <row r="4" spans="1:15" s="5" customFormat="1" ht="15.75" x14ac:dyDescent="0.25">
      <c r="A4" s="8" t="s">
        <v>4</v>
      </c>
      <c r="B4" s="50"/>
      <c r="C4" s="50"/>
      <c r="K4" s="6" t="s">
        <v>7</v>
      </c>
    </row>
    <row r="5" spans="1:15" s="5" customFormat="1" ht="15.75" x14ac:dyDescent="0.25">
      <c r="K5" s="6" t="s">
        <v>8</v>
      </c>
    </row>
    <row r="6" spans="1:15" s="5" customFormat="1" ht="15.75" x14ac:dyDescent="0.25">
      <c r="A6" s="8" t="s">
        <v>5</v>
      </c>
      <c r="B6" s="50"/>
      <c r="C6" s="50"/>
    </row>
    <row r="7" spans="1:15" s="5" customFormat="1" ht="15.75" x14ac:dyDescent="0.25">
      <c r="K7" s="6" t="s">
        <v>9</v>
      </c>
    </row>
    <row r="8" spans="1:15" s="5" customFormat="1" ht="15.75" x14ac:dyDescent="0.25">
      <c r="A8" s="8" t="s">
        <v>6</v>
      </c>
      <c r="B8" s="50"/>
      <c r="C8" s="50"/>
      <c r="K8" s="7" t="s">
        <v>10</v>
      </c>
    </row>
    <row r="9" spans="1:15" s="5" customFormat="1" ht="15.75" x14ac:dyDescent="0.25">
      <c r="A9" s="8"/>
      <c r="K9" s="6" t="s">
        <v>134</v>
      </c>
    </row>
    <row r="10" spans="1:15" s="5" customFormat="1" ht="15.75" x14ac:dyDescent="0.25">
      <c r="A10" s="115"/>
      <c r="K10" s="7" t="s">
        <v>11</v>
      </c>
    </row>
    <row r="11" spans="1:15" s="5" customFormat="1" ht="15.75" x14ac:dyDescent="0.25">
      <c r="A11" s="115"/>
      <c r="K11" s="6" t="s">
        <v>12</v>
      </c>
    </row>
    <row r="12" spans="1:15" s="5" customFormat="1" ht="15.75" x14ac:dyDescent="0.25">
      <c r="A12" s="116"/>
      <c r="K12" s="7" t="s">
        <v>13</v>
      </c>
    </row>
    <row r="13" spans="1:15" s="5" customFormat="1" ht="16.5" thickBot="1" x14ac:dyDescent="0.3">
      <c r="A13" s="116"/>
      <c r="K13" s="6" t="s">
        <v>14</v>
      </c>
    </row>
    <row r="14" spans="1:15" s="5" customFormat="1" ht="63.75" customHeight="1" thickBot="1" x14ac:dyDescent="0.3">
      <c r="A14" s="117" t="s">
        <v>135</v>
      </c>
      <c r="B14" s="120" t="s">
        <v>136</v>
      </c>
      <c r="C14" s="123" t="s">
        <v>15</v>
      </c>
      <c r="D14" s="124"/>
      <c r="E14" s="123" t="s">
        <v>16</v>
      </c>
      <c r="F14" s="125"/>
      <c r="G14" s="125"/>
      <c r="H14" s="125"/>
      <c r="I14" s="125"/>
      <c r="J14" s="125"/>
      <c r="K14" s="125"/>
      <c r="L14" s="124"/>
      <c r="M14" s="126" t="s">
        <v>17</v>
      </c>
      <c r="N14" s="126" t="s">
        <v>18</v>
      </c>
      <c r="O14" s="126" t="s">
        <v>19</v>
      </c>
    </row>
    <row r="15" spans="1:15" s="5" customFormat="1" ht="15.75" x14ac:dyDescent="0.25">
      <c r="A15" s="118"/>
      <c r="B15" s="121"/>
      <c r="C15" s="22" t="s">
        <v>20</v>
      </c>
      <c r="D15" s="22" t="s">
        <v>22</v>
      </c>
      <c r="E15" s="129">
        <v>1</v>
      </c>
      <c r="F15" s="129">
        <v>2</v>
      </c>
      <c r="G15" s="129">
        <v>3</v>
      </c>
      <c r="H15" s="129">
        <v>4</v>
      </c>
      <c r="I15" s="129">
        <v>5</v>
      </c>
      <c r="J15" s="129">
        <v>6</v>
      </c>
      <c r="K15" s="129">
        <v>7</v>
      </c>
      <c r="L15" s="129">
        <v>8</v>
      </c>
      <c r="M15" s="127"/>
      <c r="N15" s="127"/>
      <c r="O15" s="127"/>
    </row>
    <row r="16" spans="1:15" s="5" customFormat="1" ht="39" customHeight="1" thickBot="1" x14ac:dyDescent="0.3">
      <c r="A16" s="119"/>
      <c r="B16" s="122"/>
      <c r="C16" s="23" t="s">
        <v>21</v>
      </c>
      <c r="D16" s="23" t="s">
        <v>23</v>
      </c>
      <c r="E16" s="130"/>
      <c r="F16" s="130"/>
      <c r="G16" s="130"/>
      <c r="H16" s="130"/>
      <c r="I16" s="130"/>
      <c r="J16" s="130"/>
      <c r="K16" s="130"/>
      <c r="L16" s="130"/>
      <c r="M16" s="128"/>
      <c r="N16" s="128"/>
      <c r="O16" s="128"/>
    </row>
    <row r="17" spans="1:15" s="5" customFormat="1" ht="15" customHeight="1" x14ac:dyDescent="0.25">
      <c r="A17" s="141" t="s">
        <v>24</v>
      </c>
      <c r="B17" s="142"/>
      <c r="C17" s="145" t="s">
        <v>26</v>
      </c>
      <c r="D17" s="24" t="s">
        <v>27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s="5" customFormat="1" ht="15" customHeight="1" thickBot="1" x14ac:dyDescent="0.3">
      <c r="A18" s="143" t="s">
        <v>25</v>
      </c>
      <c r="B18" s="144"/>
      <c r="C18" s="146"/>
      <c r="D18" s="25" t="s">
        <v>28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pans="1:15" s="5" customFormat="1" ht="15" customHeight="1" x14ac:dyDescent="0.25">
      <c r="A19" s="133" t="s">
        <v>29</v>
      </c>
      <c r="B19" s="134"/>
      <c r="C19" s="137" t="s">
        <v>26</v>
      </c>
      <c r="D19" s="22" t="s">
        <v>27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5" s="5" customFormat="1" ht="15" customHeight="1" thickBot="1" x14ac:dyDescent="0.3">
      <c r="A20" s="135" t="s">
        <v>137</v>
      </c>
      <c r="B20" s="136"/>
      <c r="C20" s="138"/>
      <c r="D20" s="23" t="s">
        <v>28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s="5" customFormat="1" ht="15" customHeight="1" thickBot="1" x14ac:dyDescent="0.3">
      <c r="A21" s="60" t="s">
        <v>142</v>
      </c>
      <c r="B21" s="27" t="s">
        <v>30</v>
      </c>
      <c r="C21" s="28">
        <v>4</v>
      </c>
      <c r="D21" s="28" t="s">
        <v>31</v>
      </c>
      <c r="E21" s="28">
        <v>4</v>
      </c>
      <c r="F21" s="28"/>
      <c r="G21" s="28"/>
      <c r="H21" s="28"/>
      <c r="I21" s="28"/>
      <c r="J21" s="28"/>
      <c r="K21" s="28"/>
      <c r="L21" s="28"/>
      <c r="M21" s="28" t="s">
        <v>32</v>
      </c>
      <c r="N21" s="28" t="s">
        <v>33</v>
      </c>
      <c r="O21" s="28" t="s">
        <v>34</v>
      </c>
    </row>
    <row r="22" spans="1:15" s="5" customFormat="1" ht="15" customHeight="1" thickBot="1" x14ac:dyDescent="0.3">
      <c r="A22" s="26" t="s">
        <v>143</v>
      </c>
      <c r="B22" s="27" t="s">
        <v>35</v>
      </c>
      <c r="C22" s="28">
        <v>4</v>
      </c>
      <c r="D22" s="28" t="s">
        <v>31</v>
      </c>
      <c r="E22" s="28"/>
      <c r="F22" s="28">
        <v>4</v>
      </c>
      <c r="G22" s="28"/>
      <c r="H22" s="28"/>
      <c r="I22" s="28"/>
      <c r="J22" s="28"/>
      <c r="K22" s="28"/>
      <c r="L22" s="28"/>
      <c r="M22" s="28" t="s">
        <v>32</v>
      </c>
      <c r="N22" s="28" t="s">
        <v>33</v>
      </c>
      <c r="O22" s="28" t="s">
        <v>36</v>
      </c>
    </row>
    <row r="23" spans="1:15" s="5" customFormat="1" ht="15" customHeight="1" thickBot="1" x14ac:dyDescent="0.3">
      <c r="A23" s="26" t="s">
        <v>144</v>
      </c>
      <c r="B23" s="27" t="s">
        <v>37</v>
      </c>
      <c r="C23" s="28">
        <v>9</v>
      </c>
      <c r="D23" s="28" t="s">
        <v>38</v>
      </c>
      <c r="E23" s="28">
        <v>2</v>
      </c>
      <c r="F23" s="28">
        <v>2</v>
      </c>
      <c r="G23" s="28">
        <v>2</v>
      </c>
      <c r="H23" s="28">
        <v>3</v>
      </c>
      <c r="I23" s="28"/>
      <c r="J23" s="28"/>
      <c r="K23" s="28"/>
      <c r="L23" s="28"/>
      <c r="M23" s="28" t="s">
        <v>39</v>
      </c>
      <c r="N23" s="28" t="s">
        <v>40</v>
      </c>
      <c r="O23" s="28" t="s">
        <v>41</v>
      </c>
    </row>
    <row r="24" spans="1:15" s="5" customFormat="1" ht="15" customHeight="1" thickBot="1" x14ac:dyDescent="0.3">
      <c r="A24" s="60" t="s">
        <v>145</v>
      </c>
      <c r="B24" s="27" t="s">
        <v>42</v>
      </c>
      <c r="C24" s="28">
        <v>3</v>
      </c>
      <c r="D24" s="28" t="s">
        <v>43</v>
      </c>
      <c r="E24" s="28"/>
      <c r="F24" s="28"/>
      <c r="G24" s="28">
        <v>3</v>
      </c>
      <c r="H24" s="28"/>
      <c r="I24" s="28"/>
      <c r="J24" s="28"/>
      <c r="K24" s="28"/>
      <c r="L24" s="28"/>
      <c r="M24" s="28" t="s">
        <v>44</v>
      </c>
      <c r="N24" s="28" t="s">
        <v>45</v>
      </c>
      <c r="O24" s="28" t="s">
        <v>46</v>
      </c>
    </row>
    <row r="25" spans="1:15" s="5" customFormat="1" ht="15" customHeight="1" thickBot="1" x14ac:dyDescent="0.3">
      <c r="A25" s="60" t="s">
        <v>146</v>
      </c>
      <c r="B25" s="27" t="s">
        <v>47</v>
      </c>
      <c r="C25" s="28">
        <v>2</v>
      </c>
      <c r="D25" s="28" t="s">
        <v>48</v>
      </c>
      <c r="E25" s="28">
        <v>1</v>
      </c>
      <c r="F25" s="28"/>
      <c r="G25" s="28"/>
      <c r="H25" s="28"/>
      <c r="I25" s="28"/>
      <c r="J25" s="28">
        <v>1</v>
      </c>
      <c r="K25" s="28"/>
      <c r="L25" s="28"/>
      <c r="M25" s="28" t="s">
        <v>44</v>
      </c>
      <c r="N25" s="28" t="s">
        <v>49</v>
      </c>
      <c r="O25" s="28" t="s">
        <v>50</v>
      </c>
    </row>
    <row r="26" spans="1:15" s="5" customFormat="1" ht="15" customHeight="1" thickBot="1" x14ac:dyDescent="0.3">
      <c r="A26" s="60" t="s">
        <v>147</v>
      </c>
      <c r="B26" s="27" t="s">
        <v>51</v>
      </c>
      <c r="C26" s="28">
        <v>3</v>
      </c>
      <c r="D26" s="28" t="s">
        <v>43</v>
      </c>
      <c r="E26" s="28"/>
      <c r="F26" s="28"/>
      <c r="G26" s="28"/>
      <c r="H26" s="28">
        <v>3</v>
      </c>
      <c r="I26" s="28"/>
      <c r="J26" s="28"/>
      <c r="K26" s="28"/>
      <c r="L26" s="28"/>
      <c r="M26" s="28"/>
      <c r="N26" s="28"/>
      <c r="O26" s="28" t="s">
        <v>52</v>
      </c>
    </row>
    <row r="27" spans="1:15" s="5" customFormat="1" ht="15" customHeight="1" thickBot="1" x14ac:dyDescent="0.3">
      <c r="A27" s="60" t="s">
        <v>148</v>
      </c>
      <c r="B27" s="27" t="s">
        <v>53</v>
      </c>
      <c r="C27" s="28">
        <v>2</v>
      </c>
      <c r="D27" s="28" t="s">
        <v>48</v>
      </c>
      <c r="E27" s="28"/>
      <c r="F27" s="28"/>
      <c r="G27" s="28"/>
      <c r="H27" s="28"/>
      <c r="I27" s="28">
        <v>2</v>
      </c>
      <c r="J27" s="28"/>
      <c r="K27" s="28"/>
      <c r="L27" s="28"/>
      <c r="M27" s="28"/>
      <c r="N27" s="28"/>
      <c r="O27" s="28" t="s">
        <v>54</v>
      </c>
    </row>
    <row r="28" spans="1:15" s="5" customFormat="1" ht="17.25" customHeight="1" thickBot="1" x14ac:dyDescent="0.3">
      <c r="A28" s="60" t="s">
        <v>149</v>
      </c>
      <c r="B28" s="29" t="s">
        <v>55</v>
      </c>
      <c r="C28" s="28">
        <v>4</v>
      </c>
      <c r="D28" s="28" t="s">
        <v>56</v>
      </c>
      <c r="E28" s="28"/>
      <c r="F28" s="28"/>
      <c r="G28" s="28"/>
      <c r="H28" s="28"/>
      <c r="I28" s="28"/>
      <c r="J28" s="28">
        <v>4</v>
      </c>
      <c r="K28" s="28"/>
      <c r="L28" s="28"/>
      <c r="M28" s="28"/>
      <c r="N28" s="28"/>
      <c r="O28" s="28" t="s">
        <v>57</v>
      </c>
    </row>
    <row r="29" spans="1:15" s="5" customFormat="1" ht="15" customHeight="1" thickBot="1" x14ac:dyDescent="0.3">
      <c r="A29" s="26" t="s">
        <v>58</v>
      </c>
      <c r="B29" s="27" t="s">
        <v>58</v>
      </c>
      <c r="C29" s="28" t="s">
        <v>58</v>
      </c>
      <c r="D29" s="28" t="s">
        <v>58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5" customFormat="1" ht="15" customHeight="1" x14ac:dyDescent="0.25">
      <c r="A30" s="133" t="s">
        <v>138</v>
      </c>
      <c r="B30" s="134"/>
      <c r="C30" s="137" t="s">
        <v>26</v>
      </c>
      <c r="D30" s="22" t="s">
        <v>27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5" s="5" customFormat="1" ht="15" customHeight="1" thickBot="1" x14ac:dyDescent="0.3">
      <c r="A31" s="150" t="s">
        <v>59</v>
      </c>
      <c r="B31" s="151"/>
      <c r="C31" s="138"/>
      <c r="D31" s="23" t="s">
        <v>28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s="5" customFormat="1" ht="33" customHeight="1" thickBot="1" x14ac:dyDescent="0.3">
      <c r="A32" s="60" t="s">
        <v>150</v>
      </c>
      <c r="B32" s="27" t="s">
        <v>60</v>
      </c>
      <c r="C32" s="28">
        <v>0</v>
      </c>
      <c r="D32" s="28" t="s">
        <v>61</v>
      </c>
      <c r="E32" s="28" t="s">
        <v>62</v>
      </c>
      <c r="F32" s="28" t="s">
        <v>63</v>
      </c>
      <c r="G32" s="28" t="s">
        <v>64</v>
      </c>
      <c r="H32" s="28" t="s">
        <v>63</v>
      </c>
      <c r="I32" s="28" t="s">
        <v>64</v>
      </c>
      <c r="J32" s="28" t="s">
        <v>62</v>
      </c>
      <c r="K32" s="28"/>
      <c r="L32" s="28"/>
      <c r="M32" s="28" t="s">
        <v>39</v>
      </c>
      <c r="N32" s="28" t="s">
        <v>65</v>
      </c>
      <c r="O32" s="28" t="s">
        <v>50</v>
      </c>
    </row>
    <row r="33" spans="1:15" s="5" customFormat="1" ht="15" customHeight="1" thickBot="1" x14ac:dyDescent="0.3">
      <c r="A33" s="60" t="s">
        <v>151</v>
      </c>
      <c r="B33" s="29" t="s">
        <v>55</v>
      </c>
      <c r="C33" s="28">
        <v>3</v>
      </c>
      <c r="D33" s="28" t="s">
        <v>43</v>
      </c>
      <c r="E33" s="28"/>
      <c r="F33" s="28">
        <v>3</v>
      </c>
      <c r="G33" s="28"/>
      <c r="H33" s="28"/>
      <c r="I33" s="28"/>
      <c r="J33" s="28"/>
      <c r="K33" s="28"/>
      <c r="L33" s="28"/>
      <c r="M33" s="28" t="s">
        <v>66</v>
      </c>
      <c r="N33" s="28" t="s">
        <v>45</v>
      </c>
      <c r="O33" s="28" t="s">
        <v>67</v>
      </c>
    </row>
    <row r="34" spans="1:15" s="5" customFormat="1" ht="15" customHeight="1" thickBot="1" x14ac:dyDescent="0.3">
      <c r="A34" s="60" t="s">
        <v>152</v>
      </c>
      <c r="B34" s="29" t="s">
        <v>68</v>
      </c>
      <c r="C34" s="28">
        <v>2</v>
      </c>
      <c r="D34" s="28" t="s">
        <v>48</v>
      </c>
      <c r="E34" s="28"/>
      <c r="F34" s="28"/>
      <c r="G34" s="28">
        <v>2</v>
      </c>
      <c r="H34" s="28"/>
      <c r="I34" s="28"/>
      <c r="J34" s="28"/>
      <c r="K34" s="28"/>
      <c r="L34" s="28"/>
      <c r="M34" s="28" t="s">
        <v>32</v>
      </c>
      <c r="N34" s="28" t="s">
        <v>45</v>
      </c>
      <c r="O34" s="28" t="s">
        <v>69</v>
      </c>
    </row>
    <row r="35" spans="1:15" s="5" customFormat="1" ht="15" customHeight="1" thickBot="1" x14ac:dyDescent="0.3">
      <c r="A35" s="60" t="s">
        <v>153</v>
      </c>
      <c r="B35" s="29" t="s">
        <v>70</v>
      </c>
      <c r="C35" s="28">
        <v>5</v>
      </c>
      <c r="D35" s="28" t="s">
        <v>71</v>
      </c>
      <c r="E35" s="28"/>
      <c r="F35" s="28"/>
      <c r="G35" s="28"/>
      <c r="H35" s="28">
        <v>2</v>
      </c>
      <c r="I35" s="28">
        <v>3</v>
      </c>
      <c r="J35" s="28"/>
      <c r="K35" s="28"/>
      <c r="L35" s="28"/>
      <c r="M35" s="28" t="s">
        <v>32</v>
      </c>
      <c r="N35" s="28" t="s">
        <v>72</v>
      </c>
      <c r="O35" s="28" t="s">
        <v>73</v>
      </c>
    </row>
    <row r="36" spans="1:15" s="5" customFormat="1" ht="15" customHeight="1" thickBot="1" x14ac:dyDescent="0.3">
      <c r="A36" s="26" t="s">
        <v>58</v>
      </c>
      <c r="B36" s="27" t="s">
        <v>58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s="5" customFormat="1" ht="15" customHeight="1" thickBot="1" x14ac:dyDescent="0.3">
      <c r="A37" s="147" t="s">
        <v>74</v>
      </c>
      <c r="B37" s="148"/>
      <c r="C37" s="23" t="s">
        <v>75</v>
      </c>
      <c r="D37" s="23" t="s">
        <v>76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5" customFormat="1" ht="15" customHeight="1" thickBot="1" x14ac:dyDescent="0.3">
      <c r="A38" s="60" t="s">
        <v>154</v>
      </c>
      <c r="B38" s="29" t="s">
        <v>77</v>
      </c>
      <c r="C38" s="129">
        <v>4</v>
      </c>
      <c r="D38" s="129" t="s">
        <v>78</v>
      </c>
      <c r="E38" s="129"/>
      <c r="F38" s="129"/>
      <c r="G38" s="129"/>
      <c r="H38" s="30">
        <v>2</v>
      </c>
      <c r="I38" s="129"/>
      <c r="J38" s="129"/>
      <c r="K38" s="129"/>
      <c r="L38" s="129"/>
      <c r="M38" s="129" t="s">
        <v>32</v>
      </c>
      <c r="N38" s="129" t="s">
        <v>79</v>
      </c>
      <c r="O38" s="28"/>
    </row>
    <row r="39" spans="1:15" s="5" customFormat="1" ht="15" customHeight="1" thickBot="1" x14ac:dyDescent="0.3">
      <c r="A39" s="60" t="s">
        <v>155</v>
      </c>
      <c r="B39" s="29" t="s">
        <v>80</v>
      </c>
      <c r="C39" s="149"/>
      <c r="D39" s="149"/>
      <c r="E39" s="149"/>
      <c r="F39" s="149"/>
      <c r="G39" s="149"/>
      <c r="H39" s="30">
        <v>2</v>
      </c>
      <c r="I39" s="149"/>
      <c r="J39" s="149"/>
      <c r="K39" s="149"/>
      <c r="L39" s="149"/>
      <c r="M39" s="149"/>
      <c r="N39" s="149"/>
      <c r="O39" s="28"/>
    </row>
    <row r="40" spans="1:15" s="5" customFormat="1" ht="15" customHeight="1" thickBot="1" x14ac:dyDescent="0.3">
      <c r="A40" s="60" t="s">
        <v>156</v>
      </c>
      <c r="B40" s="29" t="s">
        <v>81</v>
      </c>
      <c r="C40" s="130"/>
      <c r="D40" s="130"/>
      <c r="E40" s="130"/>
      <c r="F40" s="130"/>
      <c r="G40" s="130"/>
      <c r="H40" s="31"/>
      <c r="I40" s="130"/>
      <c r="J40" s="130"/>
      <c r="K40" s="130"/>
      <c r="L40" s="130"/>
      <c r="M40" s="130"/>
      <c r="N40" s="130"/>
      <c r="O40" s="28"/>
    </row>
    <row r="41" spans="1:15" s="5" customFormat="1" ht="15" customHeight="1" thickBot="1" x14ac:dyDescent="0.3">
      <c r="A41" s="60" t="s">
        <v>157</v>
      </c>
      <c r="B41" s="29" t="s">
        <v>82</v>
      </c>
      <c r="C41" s="129">
        <v>2</v>
      </c>
      <c r="D41" s="129" t="s">
        <v>48</v>
      </c>
      <c r="E41" s="129"/>
      <c r="F41" s="129"/>
      <c r="G41" s="129"/>
      <c r="H41" s="129"/>
      <c r="I41" s="129">
        <v>2</v>
      </c>
      <c r="J41" s="129"/>
      <c r="K41" s="129"/>
      <c r="L41" s="129"/>
      <c r="M41" s="129" t="s">
        <v>32</v>
      </c>
      <c r="N41" s="129" t="s">
        <v>45</v>
      </c>
      <c r="O41" s="28"/>
    </row>
    <row r="42" spans="1:15" s="5" customFormat="1" ht="15" customHeight="1" thickBot="1" x14ac:dyDescent="0.3">
      <c r="A42" s="60" t="s">
        <v>158</v>
      </c>
      <c r="B42" s="29" t="s">
        <v>83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28"/>
    </row>
    <row r="43" spans="1:15" s="5" customFormat="1" ht="15" customHeight="1" thickBot="1" x14ac:dyDescent="0.3">
      <c r="A43" s="26" t="s">
        <v>58</v>
      </c>
      <c r="B43" s="27" t="s">
        <v>58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s="5" customFormat="1" ht="15" customHeight="1" thickBot="1" x14ac:dyDescent="0.3">
      <c r="A44" s="152" t="s">
        <v>84</v>
      </c>
      <c r="B44" s="153"/>
      <c r="C44" s="32">
        <v>12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s="5" customFormat="1" ht="15" customHeight="1" thickBot="1" x14ac:dyDescent="0.3">
      <c r="A45" s="59" t="s">
        <v>160</v>
      </c>
      <c r="B45" s="27" t="s">
        <v>85</v>
      </c>
      <c r="C45" s="28">
        <v>3</v>
      </c>
      <c r="D45" s="28"/>
      <c r="E45" s="28"/>
      <c r="F45" s="28"/>
      <c r="G45" s="28"/>
      <c r="H45" s="28"/>
      <c r="I45" s="28"/>
      <c r="J45" s="28">
        <v>3</v>
      </c>
      <c r="K45" s="28"/>
      <c r="L45" s="28"/>
      <c r="M45" s="28"/>
      <c r="N45" s="28" t="s">
        <v>45</v>
      </c>
      <c r="O45" s="28"/>
    </row>
    <row r="46" spans="1:15" s="5" customFormat="1" ht="15" customHeight="1" thickBot="1" x14ac:dyDescent="0.3">
      <c r="A46" s="59" t="s">
        <v>161</v>
      </c>
      <c r="B46" s="27" t="s">
        <v>86</v>
      </c>
      <c r="C46" s="28">
        <v>6</v>
      </c>
      <c r="D46" s="28"/>
      <c r="E46" s="28"/>
      <c r="F46" s="28"/>
      <c r="G46" s="28"/>
      <c r="H46" s="28"/>
      <c r="I46" s="28"/>
      <c r="J46" s="28"/>
      <c r="K46" s="28"/>
      <c r="L46" s="28">
        <v>6</v>
      </c>
      <c r="M46" s="28"/>
      <c r="N46" s="28" t="s">
        <v>87</v>
      </c>
      <c r="O46" s="28"/>
    </row>
    <row r="47" spans="1:15" s="5" customFormat="1" ht="15" customHeight="1" thickBot="1" x14ac:dyDescent="0.3">
      <c r="A47" s="59" t="s">
        <v>162</v>
      </c>
      <c r="B47" s="27" t="s">
        <v>88</v>
      </c>
      <c r="C47" s="28">
        <v>3</v>
      </c>
      <c r="D47" s="28"/>
      <c r="E47" s="28"/>
      <c r="F47" s="28"/>
      <c r="G47" s="28"/>
      <c r="H47" s="28"/>
      <c r="I47" s="28"/>
      <c r="J47" s="28"/>
      <c r="K47" s="28"/>
      <c r="L47" s="28">
        <v>3</v>
      </c>
      <c r="M47" s="28"/>
      <c r="N47" s="28" t="s">
        <v>45</v>
      </c>
      <c r="O47" s="28"/>
    </row>
    <row r="48" spans="1:15" s="5" customFormat="1" ht="30" customHeight="1" thickBot="1" x14ac:dyDescent="0.3">
      <c r="A48" s="152" t="s">
        <v>89</v>
      </c>
      <c r="B48" s="153"/>
      <c r="C48" s="32">
        <v>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s="5" customFormat="1" ht="15" customHeight="1" thickBot="1" x14ac:dyDescent="0.3">
      <c r="A49" s="26" t="s">
        <v>163</v>
      </c>
      <c r="B49" s="27" t="s">
        <v>90</v>
      </c>
      <c r="C49" s="28">
        <v>3</v>
      </c>
      <c r="D49" s="28"/>
      <c r="E49" s="28"/>
      <c r="F49" s="28"/>
      <c r="G49" s="28"/>
      <c r="H49" s="28"/>
      <c r="I49" s="28"/>
      <c r="J49" s="28"/>
      <c r="K49" s="28"/>
      <c r="L49" s="28">
        <v>3</v>
      </c>
      <c r="M49" s="28"/>
      <c r="N49" s="28" t="s">
        <v>91</v>
      </c>
      <c r="O49" s="28"/>
    </row>
    <row r="50" spans="1:15" s="5" customFormat="1" ht="15" customHeight="1" thickBot="1" x14ac:dyDescent="0.3">
      <c r="A50" s="26" t="s">
        <v>164</v>
      </c>
      <c r="B50" s="27" t="s">
        <v>92</v>
      </c>
      <c r="C50" s="28">
        <v>6</v>
      </c>
      <c r="D50" s="28"/>
      <c r="E50" s="28"/>
      <c r="F50" s="28"/>
      <c r="G50" s="28"/>
      <c r="H50" s="28"/>
      <c r="I50" s="28"/>
      <c r="J50" s="28"/>
      <c r="K50" s="28"/>
      <c r="L50" s="28">
        <v>6</v>
      </c>
      <c r="M50" s="28"/>
      <c r="N50" s="28" t="s">
        <v>91</v>
      </c>
      <c r="O50" s="28"/>
    </row>
    <row r="51" spans="1:15" s="5" customFormat="1" ht="15" customHeight="1" thickBot="1" x14ac:dyDescent="0.3">
      <c r="A51" s="154" t="s">
        <v>93</v>
      </c>
      <c r="B51" s="155"/>
      <c r="C51" s="33">
        <f>SUM(C38:C43,C33:C36,C21:C29,C45:C47,C49:C50)</f>
        <v>68</v>
      </c>
      <c r="D51" s="33" t="s">
        <v>94</v>
      </c>
      <c r="E51" s="33">
        <f>SUM(E38:E43,E33:E36,E21:E29,E45:E47,E49:E50)</f>
        <v>7</v>
      </c>
      <c r="F51" s="33">
        <f t="shared" ref="F51:L51" si="0">SUM(F38:F43,F33:F36,F21:F29,F45:F47,F49:F50)</f>
        <v>9</v>
      </c>
      <c r="G51" s="33">
        <f t="shared" si="0"/>
        <v>7</v>
      </c>
      <c r="H51" s="33">
        <f t="shared" si="0"/>
        <v>12</v>
      </c>
      <c r="I51" s="33">
        <f t="shared" si="0"/>
        <v>7</v>
      </c>
      <c r="J51" s="33">
        <f t="shared" si="0"/>
        <v>8</v>
      </c>
      <c r="K51" s="33">
        <f t="shared" si="0"/>
        <v>0</v>
      </c>
      <c r="L51" s="33">
        <f t="shared" si="0"/>
        <v>18</v>
      </c>
      <c r="M51" s="33"/>
      <c r="N51" s="33"/>
      <c r="O51" s="33"/>
    </row>
    <row r="52" spans="1:15" s="2" customFormat="1" ht="15.7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s="14" customFormat="1" ht="15.75" x14ac:dyDescent="0.25">
      <c r="A53" s="35" t="s">
        <v>159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s="14" customFormat="1" ht="15.75" x14ac:dyDescent="0.25">
      <c r="A54" s="36" t="s">
        <v>95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</sheetData>
  <mergeCells count="86">
    <mergeCell ref="N41:N42"/>
    <mergeCell ref="A44:B44"/>
    <mergeCell ref="A48:B48"/>
    <mergeCell ref="A51:B51"/>
    <mergeCell ref="H41:H42"/>
    <mergeCell ref="I41:I42"/>
    <mergeCell ref="J41:J42"/>
    <mergeCell ref="K41:K42"/>
    <mergeCell ref="L41:L42"/>
    <mergeCell ref="M41:M42"/>
    <mergeCell ref="C41:C42"/>
    <mergeCell ref="D41:D42"/>
    <mergeCell ref="E41:E42"/>
    <mergeCell ref="F41:F42"/>
    <mergeCell ref="G41:G42"/>
    <mergeCell ref="J38:J40"/>
    <mergeCell ref="K38:K40"/>
    <mergeCell ref="L38:L40"/>
    <mergeCell ref="M38:M40"/>
    <mergeCell ref="N38:N40"/>
    <mergeCell ref="I38:I40"/>
    <mergeCell ref="A31:B31"/>
    <mergeCell ref="C30:C31"/>
    <mergeCell ref="E30:E31"/>
    <mergeCell ref="F30:F31"/>
    <mergeCell ref="G30:G31"/>
    <mergeCell ref="H30:H31"/>
    <mergeCell ref="C38:C40"/>
    <mergeCell ref="D38:D40"/>
    <mergeCell ref="E38:E40"/>
    <mergeCell ref="F38:F40"/>
    <mergeCell ref="G38:G40"/>
    <mergeCell ref="O19:O20"/>
    <mergeCell ref="M30:M31"/>
    <mergeCell ref="N30:N31"/>
    <mergeCell ref="O30:O31"/>
    <mergeCell ref="A37:B37"/>
    <mergeCell ref="M17:M18"/>
    <mergeCell ref="N17:N18"/>
    <mergeCell ref="A30:B30"/>
    <mergeCell ref="I30:I31"/>
    <mergeCell ref="J30:J31"/>
    <mergeCell ref="K30:K31"/>
    <mergeCell ref="L30:L31"/>
    <mergeCell ref="K19:K20"/>
    <mergeCell ref="L19:L20"/>
    <mergeCell ref="M19:M20"/>
    <mergeCell ref="N19:N20"/>
    <mergeCell ref="G17:G18"/>
    <mergeCell ref="H17:H18"/>
    <mergeCell ref="C17:C18"/>
    <mergeCell ref="E17:E18"/>
    <mergeCell ref="F17:F18"/>
    <mergeCell ref="O17:O18"/>
    <mergeCell ref="A19:B19"/>
    <mergeCell ref="A20:B20"/>
    <mergeCell ref="C19:C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L17:L18"/>
    <mergeCell ref="A17:B17"/>
    <mergeCell ref="A18:B18"/>
    <mergeCell ref="E14:L14"/>
    <mergeCell ref="M14:M16"/>
    <mergeCell ref="N14:N16"/>
    <mergeCell ref="O14:O16"/>
    <mergeCell ref="E15:E16"/>
    <mergeCell ref="F15:F16"/>
    <mergeCell ref="G15:G16"/>
    <mergeCell ref="H15:H16"/>
    <mergeCell ref="I15:I16"/>
    <mergeCell ref="J15:J16"/>
    <mergeCell ref="K15:K16"/>
    <mergeCell ref="L15:L16"/>
    <mergeCell ref="A10:A11"/>
    <mergeCell ref="A12:A13"/>
    <mergeCell ref="A14:A16"/>
    <mergeCell ref="B14:B16"/>
    <mergeCell ref="C14:D14"/>
  </mergeCells>
  <pageMargins left="0.7" right="0.7" top="0.75" bottom="0.75" header="0.3" footer="0.3"/>
  <pageSetup paperSize="9" scale="82" fitToHeight="0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workbookViewId="0">
      <selection activeCell="A21" sqref="A21"/>
    </sheetView>
  </sheetViews>
  <sheetFormatPr defaultRowHeight="15" x14ac:dyDescent="0.25"/>
  <cols>
    <col min="1" max="1" width="7.5703125" customWidth="1"/>
    <col min="2" max="2" width="31.140625" customWidth="1"/>
    <col min="3" max="3" width="8.28515625" customWidth="1"/>
    <col min="4" max="4" width="10.7109375" customWidth="1"/>
    <col min="16" max="16" width="8.140625" customWidth="1"/>
    <col min="17" max="17" width="12.5703125" customWidth="1"/>
  </cols>
  <sheetData>
    <row r="1" spans="1:17" ht="15.75" x14ac:dyDescent="0.25">
      <c r="A1" s="6" t="s">
        <v>1</v>
      </c>
      <c r="C1" s="9"/>
      <c r="D1" s="9"/>
      <c r="E1" s="9"/>
      <c r="F1" s="9"/>
      <c r="G1" s="9"/>
      <c r="H1" s="9"/>
      <c r="I1" s="9"/>
      <c r="J1" s="9"/>
      <c r="K1" s="9"/>
      <c r="L1" s="10" t="s">
        <v>2</v>
      </c>
      <c r="M1" s="9"/>
      <c r="N1" s="9"/>
      <c r="O1" s="9"/>
      <c r="P1" s="9"/>
      <c r="Q1" s="9"/>
    </row>
    <row r="2" spans="1:17" ht="15.75" x14ac:dyDescent="0.25">
      <c r="A2" s="6"/>
      <c r="C2" s="9"/>
      <c r="D2" s="9"/>
      <c r="E2" s="9"/>
      <c r="F2" s="9"/>
      <c r="G2" s="9"/>
      <c r="H2" s="9"/>
      <c r="I2" s="9"/>
      <c r="J2" s="9"/>
      <c r="K2" s="9"/>
      <c r="L2" s="10" t="s">
        <v>3</v>
      </c>
      <c r="M2" s="9"/>
      <c r="N2" s="9"/>
      <c r="O2" s="9"/>
      <c r="P2" s="9"/>
      <c r="Q2" s="9"/>
    </row>
    <row r="3" spans="1:17" ht="15.75" x14ac:dyDescent="0.25">
      <c r="A3" s="11" t="s">
        <v>4</v>
      </c>
      <c r="C3" s="9"/>
      <c r="D3" s="9"/>
      <c r="E3" s="9"/>
      <c r="F3" s="9"/>
      <c r="G3" s="9"/>
      <c r="H3" s="9"/>
      <c r="I3" s="9"/>
      <c r="J3" s="9"/>
      <c r="K3" s="9"/>
      <c r="L3" s="10" t="s">
        <v>7</v>
      </c>
      <c r="M3" s="9"/>
      <c r="N3" s="9"/>
      <c r="O3" s="9"/>
      <c r="P3" s="9"/>
      <c r="Q3" s="9"/>
    </row>
    <row r="4" spans="1:17" ht="15.75" x14ac:dyDescent="0.25">
      <c r="C4" s="9"/>
      <c r="D4" s="9"/>
      <c r="E4" s="9"/>
      <c r="F4" s="9"/>
      <c r="G4" s="9"/>
      <c r="H4" s="9"/>
      <c r="I4" s="9"/>
      <c r="J4" s="9"/>
      <c r="K4" s="9"/>
      <c r="L4" s="10" t="s">
        <v>8</v>
      </c>
      <c r="M4" s="9"/>
      <c r="N4" s="9"/>
      <c r="O4" s="9"/>
      <c r="P4" s="9"/>
      <c r="Q4" s="9"/>
    </row>
    <row r="5" spans="1:17" ht="15.75" x14ac:dyDescent="0.25">
      <c r="A5" s="11" t="s">
        <v>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.75" x14ac:dyDescent="0.25">
      <c r="C6" s="9"/>
      <c r="D6" s="9"/>
      <c r="E6" s="9"/>
      <c r="F6" s="9"/>
      <c r="G6" s="9"/>
      <c r="H6" s="9"/>
      <c r="I6" s="9"/>
      <c r="J6" s="9"/>
      <c r="K6" s="9"/>
      <c r="L6" s="10" t="s">
        <v>9</v>
      </c>
      <c r="M6" s="9"/>
      <c r="N6" s="9"/>
      <c r="O6" s="9"/>
      <c r="P6" s="9"/>
      <c r="Q6" s="9"/>
    </row>
    <row r="7" spans="1:17" ht="15.75" x14ac:dyDescent="0.25">
      <c r="A7" s="11" t="s">
        <v>6</v>
      </c>
      <c r="C7" s="9"/>
      <c r="D7" s="9"/>
      <c r="E7" s="9"/>
      <c r="F7" s="9"/>
      <c r="G7" s="9"/>
      <c r="H7" s="9"/>
      <c r="I7" s="9"/>
      <c r="J7" s="9"/>
      <c r="K7" s="9"/>
      <c r="L7" s="11" t="s">
        <v>10</v>
      </c>
      <c r="M7" s="9"/>
      <c r="N7" s="9"/>
      <c r="O7" s="9"/>
      <c r="P7" s="9"/>
      <c r="Q7" s="9"/>
    </row>
    <row r="8" spans="1:17" ht="15.75" x14ac:dyDescent="0.25">
      <c r="A8" s="12"/>
      <c r="C8" s="9"/>
      <c r="D8" s="9"/>
      <c r="E8" s="9"/>
      <c r="F8" s="9"/>
      <c r="G8" s="9"/>
      <c r="H8" s="9"/>
      <c r="I8" s="9"/>
      <c r="J8" s="9"/>
      <c r="K8" s="9"/>
      <c r="L8" s="10" t="s">
        <v>96</v>
      </c>
      <c r="M8" s="9"/>
      <c r="N8" s="9"/>
      <c r="O8" s="9"/>
      <c r="P8" s="9"/>
      <c r="Q8" s="9"/>
    </row>
    <row r="9" spans="1:17" ht="15.75" x14ac:dyDescent="0.25">
      <c r="A9" s="156"/>
      <c r="C9" s="9"/>
      <c r="D9" s="9"/>
      <c r="E9" s="9"/>
      <c r="F9" s="9"/>
      <c r="G9" s="9"/>
      <c r="H9" s="9"/>
      <c r="I9" s="9"/>
      <c r="J9" s="9"/>
      <c r="K9" s="9"/>
      <c r="L9" s="11" t="s">
        <v>11</v>
      </c>
      <c r="M9" s="9"/>
      <c r="N9" s="9"/>
      <c r="O9" s="9"/>
      <c r="P9" s="9"/>
      <c r="Q9" s="9"/>
    </row>
    <row r="10" spans="1:17" ht="15.75" x14ac:dyDescent="0.25">
      <c r="A10" s="156"/>
      <c r="C10" s="9"/>
      <c r="D10" s="9"/>
      <c r="E10" s="9"/>
      <c r="F10" s="9"/>
      <c r="G10" s="9"/>
      <c r="H10" s="9"/>
      <c r="I10" s="9"/>
      <c r="J10" s="9"/>
      <c r="K10" s="9"/>
      <c r="L10" s="10" t="s">
        <v>97</v>
      </c>
      <c r="M10" s="9"/>
      <c r="N10" s="9"/>
      <c r="O10" s="9"/>
      <c r="P10" s="9"/>
      <c r="Q10" s="9"/>
    </row>
    <row r="11" spans="1:17" ht="15.75" x14ac:dyDescent="0.25">
      <c r="A11" s="157"/>
      <c r="C11" s="9"/>
      <c r="D11" s="9"/>
      <c r="E11" s="9"/>
      <c r="F11" s="9"/>
      <c r="G11" s="9"/>
      <c r="H11" s="9"/>
      <c r="I11" s="9"/>
      <c r="J11" s="9"/>
      <c r="K11" s="9"/>
      <c r="L11" s="11" t="s">
        <v>13</v>
      </c>
      <c r="M11" s="9"/>
      <c r="N11" s="9"/>
      <c r="O11" s="9"/>
      <c r="P11" s="9"/>
      <c r="Q11" s="9"/>
    </row>
    <row r="12" spans="1:17" ht="15.75" x14ac:dyDescent="0.25">
      <c r="A12" s="157"/>
      <c r="C12" s="9"/>
      <c r="D12" s="9"/>
      <c r="E12" s="9"/>
      <c r="F12" s="9"/>
      <c r="G12" s="9"/>
      <c r="H12" s="9"/>
      <c r="I12" s="9"/>
      <c r="J12" s="9"/>
      <c r="K12" s="9"/>
      <c r="L12" s="10" t="s">
        <v>98</v>
      </c>
      <c r="M12" s="9"/>
      <c r="N12" s="9"/>
      <c r="O12" s="9"/>
      <c r="P12" s="9"/>
      <c r="Q12" s="9"/>
    </row>
    <row r="13" spans="1:17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60.75" customHeight="1" thickBot="1" x14ac:dyDescent="0.3">
      <c r="A14" s="158" t="s">
        <v>135</v>
      </c>
      <c r="B14" s="158" t="s">
        <v>136</v>
      </c>
      <c r="C14" s="161" t="s">
        <v>15</v>
      </c>
      <c r="D14" s="162"/>
      <c r="E14" s="163" t="s">
        <v>16</v>
      </c>
      <c r="F14" s="164"/>
      <c r="G14" s="164"/>
      <c r="H14" s="164"/>
      <c r="I14" s="164"/>
      <c r="J14" s="164"/>
      <c r="K14" s="164"/>
      <c r="L14" s="164"/>
      <c r="M14" s="164"/>
      <c r="N14" s="165"/>
      <c r="O14" s="126" t="s">
        <v>17</v>
      </c>
      <c r="P14" s="126" t="s">
        <v>18</v>
      </c>
      <c r="Q14" s="126" t="s">
        <v>19</v>
      </c>
    </row>
    <row r="15" spans="1:17" ht="15.75" x14ac:dyDescent="0.25">
      <c r="A15" s="159"/>
      <c r="B15" s="159"/>
      <c r="C15" s="22" t="s">
        <v>20</v>
      </c>
      <c r="D15" s="22" t="s">
        <v>22</v>
      </c>
      <c r="E15" s="166">
        <v>1</v>
      </c>
      <c r="F15" s="166">
        <v>2</v>
      </c>
      <c r="G15" s="166">
        <v>3</v>
      </c>
      <c r="H15" s="166">
        <v>4</v>
      </c>
      <c r="I15" s="166">
        <v>5</v>
      </c>
      <c r="J15" s="166">
        <v>6</v>
      </c>
      <c r="K15" s="166">
        <v>7</v>
      </c>
      <c r="L15" s="166">
        <v>8</v>
      </c>
      <c r="M15" s="166">
        <v>9</v>
      </c>
      <c r="N15" s="166">
        <v>10</v>
      </c>
      <c r="O15" s="127"/>
      <c r="P15" s="127"/>
      <c r="Q15" s="127"/>
    </row>
    <row r="16" spans="1:17" ht="30" customHeight="1" thickBot="1" x14ac:dyDescent="0.3">
      <c r="A16" s="160"/>
      <c r="B16" s="160"/>
      <c r="C16" s="23" t="s">
        <v>21</v>
      </c>
      <c r="D16" s="23" t="s">
        <v>23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28"/>
      <c r="P16" s="128"/>
      <c r="Q16" s="128"/>
    </row>
    <row r="17" spans="1:17" ht="20.25" customHeight="1" x14ac:dyDescent="0.25">
      <c r="A17" s="168" t="s">
        <v>24</v>
      </c>
      <c r="B17" s="169"/>
      <c r="C17" s="174" t="s">
        <v>26</v>
      </c>
      <c r="D17" s="37" t="s">
        <v>27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ht="14.25" customHeight="1" thickBot="1" x14ac:dyDescent="0.3">
      <c r="A18" s="172" t="s">
        <v>99</v>
      </c>
      <c r="B18" s="173"/>
      <c r="C18" s="175"/>
      <c r="D18" s="38" t="s">
        <v>28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7" ht="15.75" x14ac:dyDescent="0.25">
      <c r="A19" s="176" t="s">
        <v>29</v>
      </c>
      <c r="B19" s="177"/>
      <c r="C19" s="180" t="s">
        <v>26</v>
      </c>
      <c r="D19" s="39" t="s">
        <v>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ht="16.5" thickBot="1" x14ac:dyDescent="0.3">
      <c r="A20" s="178" t="s">
        <v>137</v>
      </c>
      <c r="B20" s="179"/>
      <c r="C20" s="181"/>
      <c r="D20" s="40" t="s">
        <v>28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ht="15" customHeight="1" thickBot="1" x14ac:dyDescent="0.3">
      <c r="A21" s="41" t="s">
        <v>142</v>
      </c>
      <c r="B21" s="42" t="s">
        <v>30</v>
      </c>
      <c r="C21" s="43">
        <v>4</v>
      </c>
      <c r="D21" s="43" t="s">
        <v>31</v>
      </c>
      <c r="E21" s="43">
        <v>4</v>
      </c>
      <c r="F21" s="43"/>
      <c r="G21" s="43"/>
      <c r="H21" s="43"/>
      <c r="I21" s="43"/>
      <c r="J21" s="43"/>
      <c r="K21" s="43"/>
      <c r="L21" s="43"/>
      <c r="M21" s="43"/>
      <c r="N21" s="43"/>
      <c r="O21" s="43" t="s">
        <v>32</v>
      </c>
      <c r="P21" s="43" t="s">
        <v>33</v>
      </c>
      <c r="Q21" s="43" t="s">
        <v>34</v>
      </c>
    </row>
    <row r="22" spans="1:17" ht="15" customHeight="1" thickBot="1" x14ac:dyDescent="0.3">
      <c r="A22" s="41" t="s">
        <v>143</v>
      </c>
      <c r="B22" s="42" t="s">
        <v>35</v>
      </c>
      <c r="C22" s="43">
        <v>4</v>
      </c>
      <c r="D22" s="43" t="s">
        <v>31</v>
      </c>
      <c r="E22" s="43"/>
      <c r="F22" s="43">
        <v>4</v>
      </c>
      <c r="G22" s="43"/>
      <c r="H22" s="43"/>
      <c r="I22" s="43"/>
      <c r="J22" s="43"/>
      <c r="K22" s="43"/>
      <c r="L22" s="43"/>
      <c r="M22" s="43"/>
      <c r="N22" s="43"/>
      <c r="O22" s="43" t="s">
        <v>32</v>
      </c>
      <c r="P22" s="43" t="s">
        <v>33</v>
      </c>
      <c r="Q22" s="43" t="s">
        <v>36</v>
      </c>
    </row>
    <row r="23" spans="1:17" ht="15" customHeight="1" thickBot="1" x14ac:dyDescent="0.3">
      <c r="A23" s="41" t="s">
        <v>144</v>
      </c>
      <c r="B23" s="42" t="s">
        <v>37</v>
      </c>
      <c r="C23" s="43">
        <v>9</v>
      </c>
      <c r="D23" s="43" t="s">
        <v>38</v>
      </c>
      <c r="E23" s="43">
        <v>2</v>
      </c>
      <c r="F23" s="43">
        <v>2</v>
      </c>
      <c r="G23" s="43">
        <v>2</v>
      </c>
      <c r="H23" s="43">
        <v>3</v>
      </c>
      <c r="I23" s="43"/>
      <c r="J23" s="43"/>
      <c r="K23" s="43"/>
      <c r="L23" s="43"/>
      <c r="M23" s="43"/>
      <c r="N23" s="43"/>
      <c r="O23" s="43" t="s">
        <v>39</v>
      </c>
      <c r="P23" s="43" t="s">
        <v>40</v>
      </c>
      <c r="Q23" s="43" t="s">
        <v>41</v>
      </c>
    </row>
    <row r="24" spans="1:17" ht="15" customHeight="1" thickBot="1" x14ac:dyDescent="0.3">
      <c r="A24" s="41" t="s">
        <v>145</v>
      </c>
      <c r="B24" s="42" t="s">
        <v>42</v>
      </c>
      <c r="C24" s="43">
        <v>3</v>
      </c>
      <c r="D24" s="43" t="s">
        <v>43</v>
      </c>
      <c r="E24" s="43"/>
      <c r="F24" s="43"/>
      <c r="G24" s="43">
        <v>3</v>
      </c>
      <c r="H24" s="43"/>
      <c r="I24" s="43"/>
      <c r="J24" s="43"/>
      <c r="K24" s="43"/>
      <c r="L24" s="43"/>
      <c r="M24" s="43"/>
      <c r="N24" s="43"/>
      <c r="O24" s="43" t="s">
        <v>44</v>
      </c>
      <c r="P24" s="43" t="s">
        <v>45</v>
      </c>
      <c r="Q24" s="43" t="s">
        <v>46</v>
      </c>
    </row>
    <row r="25" spans="1:17" ht="15" customHeight="1" thickBot="1" x14ac:dyDescent="0.3">
      <c r="A25" s="41" t="s">
        <v>146</v>
      </c>
      <c r="B25" s="42" t="s">
        <v>47</v>
      </c>
      <c r="C25" s="43">
        <v>2</v>
      </c>
      <c r="D25" s="43" t="s">
        <v>48</v>
      </c>
      <c r="E25" s="43">
        <v>1</v>
      </c>
      <c r="F25" s="43"/>
      <c r="G25" s="43"/>
      <c r="H25" s="43"/>
      <c r="I25" s="43"/>
      <c r="J25" s="43">
        <v>1</v>
      </c>
      <c r="K25" s="43"/>
      <c r="L25" s="43"/>
      <c r="M25" s="43"/>
      <c r="N25" s="43"/>
      <c r="O25" s="43" t="s">
        <v>44</v>
      </c>
      <c r="P25" s="43" t="s">
        <v>49</v>
      </c>
      <c r="Q25" s="43" t="s">
        <v>50</v>
      </c>
    </row>
    <row r="26" spans="1:17" ht="15" customHeight="1" thickBot="1" x14ac:dyDescent="0.3">
      <c r="A26" s="41" t="s">
        <v>147</v>
      </c>
      <c r="B26" s="42" t="s">
        <v>51</v>
      </c>
      <c r="C26" s="43">
        <v>3</v>
      </c>
      <c r="D26" s="43" t="s">
        <v>43</v>
      </c>
      <c r="E26" s="43"/>
      <c r="F26" s="43"/>
      <c r="G26" s="43"/>
      <c r="H26" s="43">
        <v>3</v>
      </c>
      <c r="I26" s="43"/>
      <c r="J26" s="43"/>
      <c r="K26" s="43"/>
      <c r="L26" s="43"/>
      <c r="M26" s="43"/>
      <c r="N26" s="43"/>
      <c r="O26" s="43"/>
      <c r="P26" s="43"/>
      <c r="Q26" s="43" t="s">
        <v>52</v>
      </c>
    </row>
    <row r="27" spans="1:17" ht="15" customHeight="1" thickBot="1" x14ac:dyDescent="0.3">
      <c r="A27" s="41" t="s">
        <v>148</v>
      </c>
      <c r="B27" s="42" t="s">
        <v>53</v>
      </c>
      <c r="C27" s="43">
        <v>2</v>
      </c>
      <c r="D27" s="43" t="s">
        <v>48</v>
      </c>
      <c r="E27" s="43"/>
      <c r="F27" s="43"/>
      <c r="G27" s="43"/>
      <c r="H27" s="43"/>
      <c r="I27" s="43">
        <v>2</v>
      </c>
      <c r="J27" s="43"/>
      <c r="K27" s="43"/>
      <c r="L27" s="43"/>
      <c r="M27" s="43"/>
      <c r="N27" s="43"/>
      <c r="O27" s="43"/>
      <c r="P27" s="43"/>
      <c r="Q27" s="43" t="s">
        <v>54</v>
      </c>
    </row>
    <row r="28" spans="1:17" ht="15" customHeight="1" thickBot="1" x14ac:dyDescent="0.3">
      <c r="A28" s="41" t="s">
        <v>149</v>
      </c>
      <c r="B28" s="44" t="s">
        <v>55</v>
      </c>
      <c r="C28" s="43">
        <v>4</v>
      </c>
      <c r="D28" s="43" t="s">
        <v>56</v>
      </c>
      <c r="E28" s="43"/>
      <c r="F28" s="43"/>
      <c r="G28" s="43"/>
      <c r="H28" s="43"/>
      <c r="I28" s="43"/>
      <c r="J28" s="43">
        <v>4</v>
      </c>
      <c r="K28" s="43"/>
      <c r="L28" s="43"/>
      <c r="M28" s="43"/>
      <c r="N28" s="43"/>
      <c r="O28" s="43"/>
      <c r="P28" s="43"/>
      <c r="Q28" s="28" t="s">
        <v>100</v>
      </c>
    </row>
    <row r="29" spans="1:17" ht="16.5" thickBot="1" x14ac:dyDescent="0.3">
      <c r="A29" s="41" t="s">
        <v>58</v>
      </c>
      <c r="B29" s="42" t="s">
        <v>58</v>
      </c>
      <c r="C29" s="43" t="s">
        <v>58</v>
      </c>
      <c r="D29" s="43" t="s">
        <v>58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8" customHeight="1" x14ac:dyDescent="0.25">
      <c r="A30" s="186" t="s">
        <v>139</v>
      </c>
      <c r="B30" s="187"/>
      <c r="C30" s="180" t="s">
        <v>26</v>
      </c>
      <c r="D30" s="39" t="s">
        <v>27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7" ht="19.5" customHeight="1" thickBot="1" x14ac:dyDescent="0.3">
      <c r="A31" s="184" t="s">
        <v>59</v>
      </c>
      <c r="B31" s="185"/>
      <c r="C31" s="181"/>
      <c r="D31" s="40" t="s">
        <v>28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ht="32.25" thickBot="1" x14ac:dyDescent="0.3">
      <c r="A32" s="41" t="s">
        <v>150</v>
      </c>
      <c r="B32" s="42" t="s">
        <v>60</v>
      </c>
      <c r="C32" s="43">
        <v>0</v>
      </c>
      <c r="D32" s="43" t="s">
        <v>61</v>
      </c>
      <c r="E32" s="43" t="s">
        <v>62</v>
      </c>
      <c r="F32" s="43" t="s">
        <v>63</v>
      </c>
      <c r="G32" s="43" t="s">
        <v>64</v>
      </c>
      <c r="H32" s="43" t="s">
        <v>63</v>
      </c>
      <c r="I32" s="43" t="s">
        <v>64</v>
      </c>
      <c r="J32" s="43" t="s">
        <v>62</v>
      </c>
      <c r="K32" s="43"/>
      <c r="L32" s="43"/>
      <c r="M32" s="43"/>
      <c r="N32" s="43"/>
      <c r="O32" s="43" t="s">
        <v>39</v>
      </c>
      <c r="P32" s="43" t="s">
        <v>65</v>
      </c>
      <c r="Q32" s="43" t="s">
        <v>50</v>
      </c>
    </row>
    <row r="33" spans="1:17" ht="16.5" thickBot="1" x14ac:dyDescent="0.3">
      <c r="A33" s="41" t="s">
        <v>151</v>
      </c>
      <c r="B33" s="44" t="s">
        <v>55</v>
      </c>
      <c r="C33" s="43">
        <v>3</v>
      </c>
      <c r="D33" s="43" t="s">
        <v>43</v>
      </c>
      <c r="E33" s="43"/>
      <c r="F33" s="43">
        <v>3</v>
      </c>
      <c r="G33" s="43"/>
      <c r="H33" s="43"/>
      <c r="I33" s="43"/>
      <c r="J33" s="43"/>
      <c r="K33" s="43"/>
      <c r="L33" s="43"/>
      <c r="M33" s="43"/>
      <c r="N33" s="43"/>
      <c r="O33" s="43" t="s">
        <v>66</v>
      </c>
      <c r="P33" s="43" t="s">
        <v>45</v>
      </c>
      <c r="Q33" s="43" t="s">
        <v>67</v>
      </c>
    </row>
    <row r="34" spans="1:17" ht="16.5" thickBot="1" x14ac:dyDescent="0.3">
      <c r="A34" s="41" t="s">
        <v>152</v>
      </c>
      <c r="B34" s="44" t="s">
        <v>68</v>
      </c>
      <c r="C34" s="43">
        <v>2</v>
      </c>
      <c r="D34" s="43" t="s">
        <v>48</v>
      </c>
      <c r="E34" s="43"/>
      <c r="F34" s="43"/>
      <c r="G34" s="43">
        <v>2</v>
      </c>
      <c r="H34" s="43"/>
      <c r="I34" s="43"/>
      <c r="J34" s="43"/>
      <c r="K34" s="43"/>
      <c r="L34" s="43"/>
      <c r="M34" s="43"/>
      <c r="N34" s="43"/>
      <c r="O34" s="43" t="s">
        <v>32</v>
      </c>
      <c r="P34" s="43" t="s">
        <v>45</v>
      </c>
      <c r="Q34" s="43" t="s">
        <v>69</v>
      </c>
    </row>
    <row r="35" spans="1:17" ht="16.5" thickBot="1" x14ac:dyDescent="0.3">
      <c r="A35" s="41" t="s">
        <v>153</v>
      </c>
      <c r="B35" s="44" t="s">
        <v>70</v>
      </c>
      <c r="C35" s="43">
        <v>5</v>
      </c>
      <c r="D35" s="43" t="s">
        <v>71</v>
      </c>
      <c r="E35" s="43"/>
      <c r="F35" s="43"/>
      <c r="G35" s="43"/>
      <c r="H35" s="43">
        <v>2</v>
      </c>
      <c r="I35" s="43">
        <v>3</v>
      </c>
      <c r="J35" s="43"/>
      <c r="K35" s="43"/>
      <c r="L35" s="43"/>
      <c r="M35" s="43"/>
      <c r="N35" s="43"/>
      <c r="O35" s="43" t="s">
        <v>32</v>
      </c>
      <c r="P35" s="43" t="s">
        <v>72</v>
      </c>
      <c r="Q35" s="43" t="s">
        <v>101</v>
      </c>
    </row>
    <row r="36" spans="1:17" ht="16.5" thickBot="1" x14ac:dyDescent="0.3">
      <c r="A36" s="41" t="s">
        <v>58</v>
      </c>
      <c r="B36" s="42" t="s">
        <v>58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ht="20.25" customHeight="1" thickBot="1" x14ac:dyDescent="0.3">
      <c r="A37" s="182" t="s">
        <v>74</v>
      </c>
      <c r="B37" s="183"/>
      <c r="C37" s="40" t="s">
        <v>75</v>
      </c>
      <c r="D37" s="40" t="s">
        <v>76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ht="15" customHeight="1" thickBot="1" x14ac:dyDescent="0.3">
      <c r="A38" s="41" t="s">
        <v>165</v>
      </c>
      <c r="B38" s="44" t="s">
        <v>77</v>
      </c>
      <c r="C38" s="166">
        <v>4</v>
      </c>
      <c r="D38" s="166" t="s">
        <v>78</v>
      </c>
      <c r="E38" s="166"/>
      <c r="F38" s="166"/>
      <c r="G38" s="166"/>
      <c r="H38" s="45">
        <v>2</v>
      </c>
      <c r="I38" s="166"/>
      <c r="J38" s="166"/>
      <c r="K38" s="166"/>
      <c r="L38" s="166"/>
      <c r="M38" s="166"/>
      <c r="N38" s="166"/>
      <c r="O38" s="166" t="s">
        <v>32</v>
      </c>
      <c r="P38" s="166" t="s">
        <v>79</v>
      </c>
      <c r="Q38" s="43"/>
    </row>
    <row r="39" spans="1:17" ht="15" customHeight="1" thickBot="1" x14ac:dyDescent="0.3">
      <c r="A39" s="41" t="s">
        <v>166</v>
      </c>
      <c r="B39" s="44" t="s">
        <v>80</v>
      </c>
      <c r="C39" s="188"/>
      <c r="D39" s="188"/>
      <c r="E39" s="188"/>
      <c r="F39" s="188"/>
      <c r="G39" s="188"/>
      <c r="H39" s="45">
        <v>2</v>
      </c>
      <c r="I39" s="188"/>
      <c r="J39" s="188"/>
      <c r="K39" s="188"/>
      <c r="L39" s="188"/>
      <c r="M39" s="188"/>
      <c r="N39" s="188"/>
      <c r="O39" s="188"/>
      <c r="P39" s="188"/>
      <c r="Q39" s="43"/>
    </row>
    <row r="40" spans="1:17" ht="15" customHeight="1" thickBot="1" x14ac:dyDescent="0.3">
      <c r="A40" s="41" t="s">
        <v>167</v>
      </c>
      <c r="B40" s="44" t="s">
        <v>81</v>
      </c>
      <c r="C40" s="167"/>
      <c r="D40" s="167"/>
      <c r="E40" s="167"/>
      <c r="F40" s="167"/>
      <c r="G40" s="167"/>
      <c r="H40" s="46"/>
      <c r="I40" s="167"/>
      <c r="J40" s="167"/>
      <c r="K40" s="167"/>
      <c r="L40" s="167"/>
      <c r="M40" s="167"/>
      <c r="N40" s="167"/>
      <c r="O40" s="167"/>
      <c r="P40" s="167"/>
      <c r="Q40" s="43"/>
    </row>
    <row r="41" spans="1:17" ht="15" customHeight="1" thickBot="1" x14ac:dyDescent="0.3">
      <c r="A41" s="41" t="s">
        <v>168</v>
      </c>
      <c r="B41" s="44" t="s">
        <v>82</v>
      </c>
      <c r="C41" s="166">
        <v>2</v>
      </c>
      <c r="D41" s="166" t="s">
        <v>48</v>
      </c>
      <c r="E41" s="166"/>
      <c r="F41" s="166"/>
      <c r="G41" s="166"/>
      <c r="H41" s="166"/>
      <c r="I41" s="166">
        <v>2</v>
      </c>
      <c r="J41" s="166"/>
      <c r="K41" s="166"/>
      <c r="L41" s="166"/>
      <c r="M41" s="166"/>
      <c r="N41" s="166"/>
      <c r="O41" s="166" t="s">
        <v>32</v>
      </c>
      <c r="P41" s="166" t="s">
        <v>45</v>
      </c>
      <c r="Q41" s="43"/>
    </row>
    <row r="42" spans="1:17" ht="15" customHeight="1" thickBot="1" x14ac:dyDescent="0.3">
      <c r="A42" s="41" t="s">
        <v>169</v>
      </c>
      <c r="B42" s="44" t="s">
        <v>83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43"/>
    </row>
    <row r="43" spans="1:17" ht="16.5" thickBot="1" x14ac:dyDescent="0.3">
      <c r="A43" s="41" t="s">
        <v>58</v>
      </c>
      <c r="B43" s="42" t="s">
        <v>58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ht="22.5" customHeight="1" thickBot="1" x14ac:dyDescent="0.3">
      <c r="A44" s="189" t="s">
        <v>102</v>
      </c>
      <c r="B44" s="190"/>
      <c r="C44" s="47">
        <v>29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ht="28.5" customHeight="1" thickBot="1" x14ac:dyDescent="0.3">
      <c r="A45" s="182" t="s">
        <v>103</v>
      </c>
      <c r="B45" s="183"/>
      <c r="C45" s="40">
        <v>24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ht="15" customHeight="1" thickBot="1" x14ac:dyDescent="0.3">
      <c r="A46" s="41" t="s">
        <v>170</v>
      </c>
      <c r="B46" s="42" t="s">
        <v>104</v>
      </c>
      <c r="C46" s="43">
        <v>3</v>
      </c>
      <c r="D46" s="43"/>
      <c r="E46" s="43"/>
      <c r="F46" s="43"/>
      <c r="G46" s="43"/>
      <c r="H46" s="43"/>
      <c r="I46" s="43"/>
      <c r="J46" s="43">
        <v>3</v>
      </c>
      <c r="K46" s="43"/>
      <c r="L46" s="43"/>
      <c r="M46" s="43"/>
      <c r="N46" s="43"/>
      <c r="O46" s="43"/>
      <c r="P46" s="43" t="s">
        <v>45</v>
      </c>
      <c r="Q46" s="43"/>
    </row>
    <row r="47" spans="1:17" ht="16.5" customHeight="1" thickBot="1" x14ac:dyDescent="0.3">
      <c r="A47" s="41" t="s">
        <v>171</v>
      </c>
      <c r="B47" s="42" t="s">
        <v>86</v>
      </c>
      <c r="C47" s="43">
        <v>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>
        <v>6</v>
      </c>
      <c r="O47" s="43"/>
      <c r="P47" s="43" t="s">
        <v>87</v>
      </c>
      <c r="Q47" s="43"/>
    </row>
    <row r="48" spans="1:17" ht="15" customHeight="1" thickBot="1" x14ac:dyDescent="0.3">
      <c r="A48" s="41" t="s">
        <v>172</v>
      </c>
      <c r="B48" s="42" t="s">
        <v>88</v>
      </c>
      <c r="C48" s="43">
        <v>15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>
        <v>15</v>
      </c>
      <c r="O48" s="43"/>
      <c r="P48" s="43" t="s">
        <v>45</v>
      </c>
      <c r="Q48" s="43"/>
    </row>
    <row r="49" spans="1:17" ht="22.5" customHeight="1" thickBot="1" x14ac:dyDescent="0.3">
      <c r="A49" s="182" t="s">
        <v>140</v>
      </c>
      <c r="B49" s="183"/>
      <c r="C49" s="40">
        <v>5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ht="20.25" customHeight="1" thickBot="1" x14ac:dyDescent="0.3">
      <c r="A50" s="41" t="s">
        <v>160</v>
      </c>
      <c r="B50" s="42" t="s">
        <v>105</v>
      </c>
      <c r="C50" s="43">
        <v>5</v>
      </c>
      <c r="D50" s="43"/>
      <c r="E50" s="43"/>
      <c r="F50" s="43"/>
      <c r="G50" s="43"/>
      <c r="H50" s="43"/>
      <c r="I50" s="43"/>
      <c r="J50" s="43"/>
      <c r="K50" s="43">
        <v>5</v>
      </c>
      <c r="L50" s="43"/>
      <c r="M50" s="43"/>
      <c r="N50" s="43"/>
      <c r="O50" s="43"/>
      <c r="P50" s="43" t="s">
        <v>87</v>
      </c>
      <c r="Q50" s="43"/>
    </row>
    <row r="51" spans="1:17" ht="33" customHeight="1" thickBot="1" x14ac:dyDescent="0.3">
      <c r="A51" s="189" t="s">
        <v>89</v>
      </c>
      <c r="B51" s="190"/>
      <c r="C51" s="47">
        <v>9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ht="20.25" customHeight="1" thickBot="1" x14ac:dyDescent="0.3">
      <c r="A52" s="41" t="s">
        <v>163</v>
      </c>
      <c r="B52" s="42" t="s">
        <v>90</v>
      </c>
      <c r="C52" s="43">
        <v>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>
        <v>3</v>
      </c>
      <c r="O52" s="43"/>
      <c r="P52" s="43" t="s">
        <v>91</v>
      </c>
      <c r="Q52" s="43"/>
    </row>
    <row r="53" spans="1:17" ht="21.75" customHeight="1" thickBot="1" x14ac:dyDescent="0.3">
      <c r="A53" s="41" t="s">
        <v>164</v>
      </c>
      <c r="B53" s="42" t="s">
        <v>92</v>
      </c>
      <c r="C53" s="43">
        <v>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>
        <v>6</v>
      </c>
      <c r="O53" s="43"/>
      <c r="P53" s="43" t="s">
        <v>91</v>
      </c>
      <c r="Q53" s="43"/>
    </row>
    <row r="54" spans="1:17" ht="16.5" thickBot="1" x14ac:dyDescent="0.3">
      <c r="A54" s="191" t="s">
        <v>93</v>
      </c>
      <c r="B54" s="192"/>
      <c r="C54" s="48">
        <f>SUM(C52:C53,C45:C50,C38:C43,C32:C36,C21:C29)</f>
        <v>114</v>
      </c>
      <c r="D54" s="48" t="s">
        <v>106</v>
      </c>
      <c r="E54" s="48">
        <f>SUM(E52:E53,E45:E50,E38:E43,E32:E36,E21:E29)</f>
        <v>7</v>
      </c>
      <c r="F54" s="48">
        <f t="shared" ref="F54:N54" si="0">SUM(F52:F53,F45:F50,F38:F43,F32:F36,F21:F29)</f>
        <v>9</v>
      </c>
      <c r="G54" s="48">
        <f t="shared" si="0"/>
        <v>7</v>
      </c>
      <c r="H54" s="48">
        <f t="shared" si="0"/>
        <v>12</v>
      </c>
      <c r="I54" s="48">
        <f t="shared" si="0"/>
        <v>7</v>
      </c>
      <c r="J54" s="48">
        <f t="shared" si="0"/>
        <v>8</v>
      </c>
      <c r="K54" s="48">
        <f t="shared" si="0"/>
        <v>5</v>
      </c>
      <c r="L54" s="48">
        <f t="shared" si="0"/>
        <v>0</v>
      </c>
      <c r="M54" s="48">
        <f t="shared" si="0"/>
        <v>0</v>
      </c>
      <c r="N54" s="48">
        <f t="shared" si="0"/>
        <v>30</v>
      </c>
      <c r="O54" s="48"/>
      <c r="P54" s="48"/>
      <c r="Q54" s="48"/>
    </row>
    <row r="55" spans="1:17" x14ac:dyDescent="0.25">
      <c r="A55" s="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7" customFormat="1" x14ac:dyDescent="0.25">
      <c r="A56" s="16" t="s">
        <v>107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s="17" customFormat="1" x14ac:dyDescent="0.25">
      <c r="A57" s="17" t="s">
        <v>108</v>
      </c>
    </row>
  </sheetData>
  <mergeCells count="100">
    <mergeCell ref="L41:L42"/>
    <mergeCell ref="M41:M42"/>
    <mergeCell ref="N41:N42"/>
    <mergeCell ref="O41:O42"/>
    <mergeCell ref="P41:P42"/>
    <mergeCell ref="I38:I40"/>
    <mergeCell ref="A45:B45"/>
    <mergeCell ref="A49:B49"/>
    <mergeCell ref="A51:B51"/>
    <mergeCell ref="A54:B54"/>
    <mergeCell ref="A44:B44"/>
    <mergeCell ref="C38:C40"/>
    <mergeCell ref="D38:D40"/>
    <mergeCell ref="E38:E40"/>
    <mergeCell ref="F38:F40"/>
    <mergeCell ref="G38:G40"/>
    <mergeCell ref="P38:P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J38:J40"/>
    <mergeCell ref="K38:K40"/>
    <mergeCell ref="L38:L40"/>
    <mergeCell ref="M38:M40"/>
    <mergeCell ref="N38:N40"/>
    <mergeCell ref="O38:O40"/>
    <mergeCell ref="A37:B37"/>
    <mergeCell ref="A31:B31"/>
    <mergeCell ref="C30:C31"/>
    <mergeCell ref="E30:E31"/>
    <mergeCell ref="F30:F31"/>
    <mergeCell ref="A30:B30"/>
    <mergeCell ref="M30:M31"/>
    <mergeCell ref="N30:N31"/>
    <mergeCell ref="O30:O31"/>
    <mergeCell ref="P30:P31"/>
    <mergeCell ref="Q30:Q31"/>
    <mergeCell ref="I30:I31"/>
    <mergeCell ref="J30:J31"/>
    <mergeCell ref="K30:K31"/>
    <mergeCell ref="L30:L31"/>
    <mergeCell ref="G30:G31"/>
    <mergeCell ref="H30:H31"/>
    <mergeCell ref="M19:M20"/>
    <mergeCell ref="N19:N20"/>
    <mergeCell ref="O19:O20"/>
    <mergeCell ref="P19:P20"/>
    <mergeCell ref="Q19:Q20"/>
    <mergeCell ref="A19:B19"/>
    <mergeCell ref="I19:I20"/>
    <mergeCell ref="J19:J20"/>
    <mergeCell ref="K19:K20"/>
    <mergeCell ref="L19:L20"/>
    <mergeCell ref="A20:B20"/>
    <mergeCell ref="C19:C20"/>
    <mergeCell ref="E19:E20"/>
    <mergeCell ref="F19:F20"/>
    <mergeCell ref="G19:G20"/>
    <mergeCell ref="H19:H20"/>
    <mergeCell ref="M17:M18"/>
    <mergeCell ref="N17:N18"/>
    <mergeCell ref="O17:O18"/>
    <mergeCell ref="P17:P18"/>
    <mergeCell ref="Q17:Q18"/>
    <mergeCell ref="A17:B17"/>
    <mergeCell ref="I17:I18"/>
    <mergeCell ref="J17:J18"/>
    <mergeCell ref="K17:K18"/>
    <mergeCell ref="L17:L18"/>
    <mergeCell ref="A18:B18"/>
    <mergeCell ref="C17:C18"/>
    <mergeCell ref="E17:E18"/>
    <mergeCell ref="F17:F18"/>
    <mergeCell ref="G17:G18"/>
    <mergeCell ref="H17:H18"/>
    <mergeCell ref="E14:N14"/>
    <mergeCell ref="O14:O16"/>
    <mergeCell ref="P14:P16"/>
    <mergeCell ref="Q14:Q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9:A10"/>
    <mergeCell ref="A11:A12"/>
    <mergeCell ref="A14:A16"/>
    <mergeCell ref="B14:B16"/>
    <mergeCell ref="C14:D14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9" workbookViewId="0">
      <selection activeCell="A44" sqref="A44:B44"/>
    </sheetView>
  </sheetViews>
  <sheetFormatPr defaultRowHeight="15" x14ac:dyDescent="0.25"/>
  <cols>
    <col min="1" max="1" width="7.5703125" customWidth="1"/>
    <col min="2" max="2" width="29.140625" customWidth="1"/>
    <col min="3" max="3" width="6.5703125" customWidth="1"/>
    <col min="4" max="4" width="10" customWidth="1"/>
    <col min="11" max="11" width="12.85546875" customWidth="1"/>
  </cols>
  <sheetData>
    <row r="1" spans="1:11" ht="15.75" x14ac:dyDescent="0.25">
      <c r="A1" s="6" t="s">
        <v>1</v>
      </c>
      <c r="B1" s="49"/>
      <c r="C1" s="50"/>
      <c r="D1" s="50"/>
      <c r="E1" s="50"/>
      <c r="F1" s="50"/>
      <c r="G1" s="50"/>
      <c r="H1" s="6" t="s">
        <v>2</v>
      </c>
      <c r="I1" s="50"/>
      <c r="J1" s="50"/>
      <c r="K1" s="50"/>
    </row>
    <row r="2" spans="1:11" ht="15.75" x14ac:dyDescent="0.25">
      <c r="A2" s="6"/>
      <c r="B2" s="49"/>
      <c r="C2" s="50"/>
      <c r="D2" s="50"/>
      <c r="E2" s="50"/>
      <c r="F2" s="50"/>
      <c r="G2" s="50"/>
      <c r="H2" s="6" t="s">
        <v>3</v>
      </c>
      <c r="I2" s="50"/>
      <c r="J2" s="50"/>
      <c r="K2" s="50"/>
    </row>
    <row r="3" spans="1:11" ht="15.75" x14ac:dyDescent="0.25">
      <c r="A3" s="8" t="s">
        <v>4</v>
      </c>
      <c r="B3" s="49"/>
      <c r="C3" s="50"/>
      <c r="D3" s="50"/>
      <c r="E3" s="50"/>
      <c r="F3" s="50"/>
      <c r="G3" s="50"/>
      <c r="H3" s="6" t="s">
        <v>7</v>
      </c>
      <c r="I3" s="50"/>
      <c r="J3" s="50"/>
      <c r="K3" s="50"/>
    </row>
    <row r="4" spans="1:11" ht="15.75" x14ac:dyDescent="0.25">
      <c r="C4" s="50"/>
      <c r="D4" s="50"/>
      <c r="E4" s="50"/>
      <c r="F4" s="50"/>
      <c r="G4" s="50"/>
      <c r="H4" s="6" t="s">
        <v>8</v>
      </c>
      <c r="I4" s="50"/>
      <c r="J4" s="50"/>
      <c r="K4" s="50"/>
    </row>
    <row r="5" spans="1:11" ht="15.75" x14ac:dyDescent="0.25">
      <c r="A5" s="8" t="s">
        <v>5</v>
      </c>
      <c r="B5" s="49"/>
      <c r="C5" s="50"/>
      <c r="D5" s="50"/>
      <c r="E5" s="50"/>
      <c r="F5" s="50"/>
      <c r="G5" s="50"/>
      <c r="H5" s="50"/>
      <c r="I5" s="50"/>
      <c r="J5" s="50"/>
      <c r="K5" s="50"/>
    </row>
    <row r="6" spans="1:11" ht="15.75" x14ac:dyDescent="0.25">
      <c r="C6" s="50"/>
      <c r="D6" s="50"/>
      <c r="E6" s="50"/>
      <c r="F6" s="50"/>
      <c r="G6" s="50"/>
      <c r="H6" s="6" t="s">
        <v>9</v>
      </c>
      <c r="I6" s="50"/>
      <c r="J6" s="50"/>
      <c r="K6" s="50"/>
    </row>
    <row r="7" spans="1:11" ht="15.75" x14ac:dyDescent="0.25">
      <c r="A7" s="8" t="s">
        <v>6</v>
      </c>
      <c r="B7" s="49"/>
      <c r="C7" s="50"/>
      <c r="D7" s="50"/>
      <c r="E7" s="50"/>
      <c r="F7" s="50"/>
      <c r="G7" s="50"/>
      <c r="H7" s="8" t="s">
        <v>10</v>
      </c>
      <c r="I7" s="50"/>
      <c r="J7" s="50"/>
      <c r="K7" s="50"/>
    </row>
    <row r="8" spans="1:11" ht="15.75" x14ac:dyDescent="0.25">
      <c r="A8" s="8"/>
      <c r="B8" s="49"/>
      <c r="C8" s="50"/>
      <c r="D8" s="50"/>
      <c r="E8" s="50"/>
      <c r="F8" s="50"/>
      <c r="G8" s="50"/>
      <c r="H8" s="6" t="s">
        <v>141</v>
      </c>
      <c r="I8" s="50"/>
      <c r="J8" s="50"/>
      <c r="K8" s="50"/>
    </row>
    <row r="9" spans="1:11" ht="15.75" x14ac:dyDescent="0.25">
      <c r="A9" s="115"/>
      <c r="B9" s="49"/>
      <c r="C9" s="50"/>
      <c r="D9" s="50"/>
      <c r="E9" s="50"/>
      <c r="F9" s="50"/>
      <c r="G9" s="50"/>
      <c r="H9" s="8" t="s">
        <v>11</v>
      </c>
      <c r="I9" s="50"/>
      <c r="J9" s="50"/>
      <c r="K9" s="50"/>
    </row>
    <row r="10" spans="1:11" ht="15.75" x14ac:dyDescent="0.25">
      <c r="A10" s="115"/>
      <c r="B10" s="49"/>
      <c r="C10" s="50"/>
      <c r="D10" s="50"/>
      <c r="E10" s="50"/>
      <c r="F10" s="50"/>
      <c r="G10" s="50"/>
      <c r="H10" s="6" t="s">
        <v>109</v>
      </c>
      <c r="I10" s="50"/>
      <c r="J10" s="50"/>
      <c r="K10" s="50"/>
    </row>
    <row r="11" spans="1:11" ht="15.75" x14ac:dyDescent="0.25">
      <c r="A11" s="116"/>
      <c r="B11" s="49"/>
      <c r="C11" s="50"/>
      <c r="D11" s="50"/>
      <c r="E11" s="50"/>
      <c r="F11" s="50"/>
      <c r="G11" s="50"/>
      <c r="H11" s="8" t="s">
        <v>13</v>
      </c>
      <c r="I11" s="50"/>
      <c r="J11" s="50"/>
      <c r="K11" s="50"/>
    </row>
    <row r="12" spans="1:11" ht="16.5" thickBot="1" x14ac:dyDescent="0.3">
      <c r="A12" s="116"/>
      <c r="B12" s="49"/>
      <c r="C12" s="50"/>
      <c r="D12" s="50"/>
      <c r="E12" s="50"/>
      <c r="F12" s="50"/>
      <c r="G12" s="50"/>
      <c r="H12" s="6" t="s">
        <v>110</v>
      </c>
      <c r="I12" s="50"/>
      <c r="J12" s="50"/>
      <c r="K12" s="50"/>
    </row>
    <row r="13" spans="1:11" ht="52.5" customHeight="1" thickBot="1" x14ac:dyDescent="0.3">
      <c r="A13" s="117" t="s">
        <v>135</v>
      </c>
      <c r="B13" s="137" t="s">
        <v>136</v>
      </c>
      <c r="C13" s="123" t="s">
        <v>15</v>
      </c>
      <c r="D13" s="124"/>
      <c r="E13" s="123" t="s">
        <v>16</v>
      </c>
      <c r="F13" s="125"/>
      <c r="G13" s="125"/>
      <c r="H13" s="124"/>
      <c r="I13" s="126" t="s">
        <v>17</v>
      </c>
      <c r="J13" s="126" t="s">
        <v>18</v>
      </c>
      <c r="K13" s="126" t="s">
        <v>19</v>
      </c>
    </row>
    <row r="14" spans="1:11" ht="16.5" customHeight="1" x14ac:dyDescent="0.25">
      <c r="A14" s="118"/>
      <c r="B14" s="193"/>
      <c r="C14" s="51" t="s">
        <v>20</v>
      </c>
      <c r="D14" s="51" t="s">
        <v>22</v>
      </c>
      <c r="E14" s="194">
        <v>1</v>
      </c>
      <c r="F14" s="194">
        <v>2</v>
      </c>
      <c r="G14" s="194">
        <v>3</v>
      </c>
      <c r="H14" s="194">
        <v>4</v>
      </c>
      <c r="I14" s="127"/>
      <c r="J14" s="127"/>
      <c r="K14" s="127"/>
    </row>
    <row r="15" spans="1:11" ht="27" customHeight="1" thickBot="1" x14ac:dyDescent="0.3">
      <c r="A15" s="119"/>
      <c r="B15" s="138"/>
      <c r="C15" s="52" t="s">
        <v>21</v>
      </c>
      <c r="D15" s="52" t="s">
        <v>23</v>
      </c>
      <c r="E15" s="195"/>
      <c r="F15" s="195"/>
      <c r="G15" s="195"/>
      <c r="H15" s="195"/>
      <c r="I15" s="128"/>
      <c r="J15" s="128"/>
      <c r="K15" s="128"/>
    </row>
    <row r="16" spans="1:11" s="1" customFormat="1" ht="16.5" customHeight="1" x14ac:dyDescent="0.25">
      <c r="A16" s="198" t="s">
        <v>24</v>
      </c>
      <c r="B16" s="199"/>
      <c r="C16" s="145" t="s">
        <v>75</v>
      </c>
      <c r="D16" s="24" t="s">
        <v>111</v>
      </c>
      <c r="E16" s="196"/>
      <c r="F16" s="196"/>
      <c r="G16" s="196"/>
      <c r="H16" s="196"/>
      <c r="I16" s="196"/>
      <c r="J16" s="196"/>
      <c r="K16" s="196"/>
    </row>
    <row r="17" spans="1:11" s="1" customFormat="1" ht="16.5" thickBot="1" x14ac:dyDescent="0.3">
      <c r="A17" s="200" t="s">
        <v>25</v>
      </c>
      <c r="B17" s="201"/>
      <c r="C17" s="146"/>
      <c r="D17" s="25" t="s">
        <v>26</v>
      </c>
      <c r="E17" s="197"/>
      <c r="F17" s="197"/>
      <c r="G17" s="197"/>
      <c r="H17" s="197"/>
      <c r="I17" s="197"/>
      <c r="J17" s="197"/>
      <c r="K17" s="197"/>
    </row>
    <row r="18" spans="1:11" s="1" customFormat="1" ht="15.75" x14ac:dyDescent="0.25">
      <c r="A18" s="186" t="s">
        <v>29</v>
      </c>
      <c r="B18" s="187"/>
      <c r="C18" s="137" t="s">
        <v>75</v>
      </c>
      <c r="D18" s="22" t="s">
        <v>111</v>
      </c>
      <c r="E18" s="129"/>
      <c r="F18" s="129"/>
      <c r="G18" s="129"/>
      <c r="H18" s="129"/>
      <c r="I18" s="129"/>
      <c r="J18" s="129"/>
      <c r="K18" s="129"/>
    </row>
    <row r="19" spans="1:11" s="1" customFormat="1" ht="16.5" thickBot="1" x14ac:dyDescent="0.3">
      <c r="A19" s="202" t="s">
        <v>137</v>
      </c>
      <c r="B19" s="203"/>
      <c r="C19" s="138"/>
      <c r="D19" s="23" t="s">
        <v>26</v>
      </c>
      <c r="E19" s="130"/>
      <c r="F19" s="130"/>
      <c r="G19" s="130"/>
      <c r="H19" s="130"/>
      <c r="I19" s="130"/>
      <c r="J19" s="130"/>
      <c r="K19" s="130"/>
    </row>
    <row r="20" spans="1:11" s="1" customFormat="1" ht="33" customHeight="1" thickBot="1" x14ac:dyDescent="0.3">
      <c r="A20" s="41" t="s">
        <v>142</v>
      </c>
      <c r="B20" s="44" t="s">
        <v>112</v>
      </c>
      <c r="C20" s="28">
        <v>4</v>
      </c>
      <c r="D20" s="28" t="s">
        <v>113</v>
      </c>
      <c r="E20" s="28">
        <v>4</v>
      </c>
      <c r="F20" s="28"/>
      <c r="G20" s="28"/>
      <c r="H20" s="28"/>
      <c r="I20" s="28" t="s">
        <v>32</v>
      </c>
      <c r="J20" s="28" t="s">
        <v>33</v>
      </c>
      <c r="K20" s="28" t="s">
        <v>36</v>
      </c>
    </row>
    <row r="21" spans="1:11" s="1" customFormat="1" ht="34.5" customHeight="1" thickBot="1" x14ac:dyDescent="0.3">
      <c r="A21" s="41" t="s">
        <v>143</v>
      </c>
      <c r="B21" s="44" t="s">
        <v>114</v>
      </c>
      <c r="C21" s="28">
        <v>3</v>
      </c>
      <c r="D21" s="28" t="s">
        <v>115</v>
      </c>
      <c r="E21" s="28"/>
      <c r="F21" s="28">
        <v>3</v>
      </c>
      <c r="G21" s="28"/>
      <c r="H21" s="28"/>
      <c r="I21" s="28" t="s">
        <v>32</v>
      </c>
      <c r="J21" s="28" t="s">
        <v>45</v>
      </c>
      <c r="K21" s="28" t="s">
        <v>34</v>
      </c>
    </row>
    <row r="22" spans="1:11" s="1" customFormat="1" ht="31.5" customHeight="1" thickBot="1" x14ac:dyDescent="0.3">
      <c r="A22" s="41" t="s">
        <v>144</v>
      </c>
      <c r="B22" s="44" t="s">
        <v>116</v>
      </c>
      <c r="C22" s="28">
        <v>2</v>
      </c>
      <c r="D22" s="28" t="s">
        <v>117</v>
      </c>
      <c r="E22" s="28">
        <v>2</v>
      </c>
      <c r="F22" s="28"/>
      <c r="G22" s="28"/>
      <c r="H22" s="28"/>
      <c r="I22" s="28" t="s">
        <v>118</v>
      </c>
      <c r="J22" s="28" t="s">
        <v>45</v>
      </c>
      <c r="K22" s="28" t="s">
        <v>52</v>
      </c>
    </row>
    <row r="23" spans="1:11" s="1" customFormat="1" ht="15" customHeight="1" thickBot="1" x14ac:dyDescent="0.3">
      <c r="A23" s="41" t="s">
        <v>145</v>
      </c>
      <c r="B23" s="44" t="s">
        <v>37</v>
      </c>
      <c r="C23" s="28">
        <v>5</v>
      </c>
      <c r="D23" s="28" t="s">
        <v>119</v>
      </c>
      <c r="E23" s="28">
        <v>2</v>
      </c>
      <c r="F23" s="28">
        <v>3</v>
      </c>
      <c r="G23" s="28"/>
      <c r="H23" s="28"/>
      <c r="I23" s="28" t="s">
        <v>39</v>
      </c>
      <c r="J23" s="28" t="s">
        <v>72</v>
      </c>
      <c r="K23" s="28" t="s">
        <v>120</v>
      </c>
    </row>
    <row r="24" spans="1:11" s="1" customFormat="1" ht="15" customHeight="1" thickBot="1" x14ac:dyDescent="0.3">
      <c r="A24" s="41" t="s">
        <v>146</v>
      </c>
      <c r="B24" s="44" t="s">
        <v>55</v>
      </c>
      <c r="C24" s="28">
        <v>2</v>
      </c>
      <c r="D24" s="28" t="s">
        <v>121</v>
      </c>
      <c r="E24" s="28">
        <v>2</v>
      </c>
      <c r="F24" s="28"/>
      <c r="G24" s="28"/>
      <c r="H24" s="28"/>
      <c r="I24" s="28" t="s">
        <v>44</v>
      </c>
      <c r="J24" s="28" t="s">
        <v>45</v>
      </c>
      <c r="K24" s="28" t="s">
        <v>122</v>
      </c>
    </row>
    <row r="25" spans="1:11" s="1" customFormat="1" ht="15" customHeight="1" thickBot="1" x14ac:dyDescent="0.3">
      <c r="A25" s="41" t="s">
        <v>147</v>
      </c>
      <c r="B25" s="44" t="s">
        <v>68</v>
      </c>
      <c r="C25" s="28">
        <v>3</v>
      </c>
      <c r="D25" s="28" t="s">
        <v>123</v>
      </c>
      <c r="E25" s="28"/>
      <c r="F25" s="28"/>
      <c r="G25" s="28">
        <v>3</v>
      </c>
      <c r="H25" s="28"/>
      <c r="I25" s="28"/>
      <c r="J25" s="28" t="s">
        <v>45</v>
      </c>
      <c r="K25" s="28" t="s">
        <v>124</v>
      </c>
    </row>
    <row r="26" spans="1:11" s="1" customFormat="1" ht="15" customHeight="1" thickBot="1" x14ac:dyDescent="0.3">
      <c r="A26" s="41" t="s">
        <v>148</v>
      </c>
      <c r="B26" s="44" t="s">
        <v>70</v>
      </c>
      <c r="C26" s="28">
        <v>2</v>
      </c>
      <c r="D26" s="28" t="s">
        <v>117</v>
      </c>
      <c r="E26" s="28"/>
      <c r="F26" s="28"/>
      <c r="G26" s="28"/>
      <c r="H26" s="28"/>
      <c r="I26" s="28"/>
      <c r="J26" s="28" t="s">
        <v>45</v>
      </c>
      <c r="K26" s="28" t="s">
        <v>125</v>
      </c>
    </row>
    <row r="27" spans="1:11" s="1" customFormat="1" ht="15" customHeight="1" thickBot="1" x14ac:dyDescent="0.3">
      <c r="A27" s="41" t="s">
        <v>58</v>
      </c>
      <c r="B27" s="42" t="s">
        <v>58</v>
      </c>
      <c r="C27" s="28" t="s">
        <v>58</v>
      </c>
      <c r="D27" s="28" t="s">
        <v>58</v>
      </c>
      <c r="E27" s="28"/>
      <c r="F27" s="28"/>
      <c r="G27" s="28"/>
      <c r="H27" s="28"/>
      <c r="I27" s="28"/>
      <c r="J27" s="28"/>
      <c r="K27" s="28"/>
    </row>
    <row r="28" spans="1:11" s="1" customFormat="1" ht="15" customHeight="1" x14ac:dyDescent="0.25">
      <c r="A28" s="186" t="s">
        <v>138</v>
      </c>
      <c r="B28" s="187"/>
      <c r="C28" s="137" t="s">
        <v>75</v>
      </c>
      <c r="D28" s="22" t="s">
        <v>27</v>
      </c>
      <c r="E28" s="129"/>
      <c r="F28" s="129"/>
      <c r="G28" s="129"/>
      <c r="H28" s="129"/>
      <c r="I28" s="129"/>
      <c r="J28" s="129"/>
      <c r="K28" s="129"/>
    </row>
    <row r="29" spans="1:11" s="1" customFormat="1" ht="15" customHeight="1" thickBot="1" x14ac:dyDescent="0.3">
      <c r="A29" s="184" t="s">
        <v>59</v>
      </c>
      <c r="B29" s="185"/>
      <c r="C29" s="138"/>
      <c r="D29" s="23" t="s">
        <v>28</v>
      </c>
      <c r="E29" s="130"/>
      <c r="F29" s="130"/>
      <c r="G29" s="130"/>
      <c r="H29" s="130"/>
      <c r="I29" s="130"/>
      <c r="J29" s="130"/>
      <c r="K29" s="130"/>
    </row>
    <row r="30" spans="1:11" s="1" customFormat="1" ht="15" customHeight="1" thickBot="1" x14ac:dyDescent="0.3">
      <c r="A30" s="41" t="s">
        <v>150</v>
      </c>
      <c r="B30" s="44" t="s">
        <v>55</v>
      </c>
      <c r="C30" s="28">
        <v>3</v>
      </c>
      <c r="D30" s="28" t="s">
        <v>115</v>
      </c>
      <c r="E30" s="28"/>
      <c r="F30" s="28">
        <v>3</v>
      </c>
      <c r="G30" s="28"/>
      <c r="H30" s="28"/>
      <c r="I30" s="28" t="s">
        <v>66</v>
      </c>
      <c r="J30" s="28" t="s">
        <v>45</v>
      </c>
      <c r="K30" s="28" t="s">
        <v>67</v>
      </c>
    </row>
    <row r="31" spans="1:11" s="1" customFormat="1" ht="15" customHeight="1" thickBot="1" x14ac:dyDescent="0.3">
      <c r="A31" s="41" t="s">
        <v>151</v>
      </c>
      <c r="B31" s="44" t="s">
        <v>68</v>
      </c>
      <c r="C31" s="28">
        <v>2</v>
      </c>
      <c r="D31" s="28" t="s">
        <v>117</v>
      </c>
      <c r="E31" s="28"/>
      <c r="F31" s="28"/>
      <c r="G31" s="28">
        <v>2</v>
      </c>
      <c r="H31" s="28"/>
      <c r="I31" s="28" t="s">
        <v>32</v>
      </c>
      <c r="J31" s="28" t="s">
        <v>45</v>
      </c>
      <c r="K31" s="28" t="s">
        <v>69</v>
      </c>
    </row>
    <row r="32" spans="1:11" s="1" customFormat="1" ht="15" customHeight="1" thickBot="1" x14ac:dyDescent="0.3">
      <c r="A32" s="41" t="s">
        <v>58</v>
      </c>
      <c r="B32" s="42" t="s">
        <v>58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1:11" s="1" customFormat="1" ht="15" customHeight="1" thickBot="1" x14ac:dyDescent="0.3">
      <c r="A33" s="182" t="s">
        <v>74</v>
      </c>
      <c r="B33" s="183"/>
      <c r="C33" s="23" t="s">
        <v>75</v>
      </c>
      <c r="D33" s="23" t="s">
        <v>76</v>
      </c>
      <c r="E33" s="28"/>
      <c r="F33" s="28"/>
      <c r="G33" s="28"/>
      <c r="H33" s="28"/>
      <c r="I33" s="27"/>
      <c r="J33" s="27"/>
      <c r="K33" s="27"/>
    </row>
    <row r="34" spans="1:11" s="1" customFormat="1" ht="15" customHeight="1" thickBot="1" x14ac:dyDescent="0.3">
      <c r="A34" s="41" t="s">
        <v>155</v>
      </c>
      <c r="B34" s="44" t="s">
        <v>77</v>
      </c>
      <c r="C34" s="129">
        <v>2</v>
      </c>
      <c r="D34" s="129" t="s">
        <v>117</v>
      </c>
      <c r="E34" s="129"/>
      <c r="F34" s="30">
        <v>1</v>
      </c>
      <c r="G34" s="129"/>
      <c r="H34" s="129"/>
      <c r="I34" s="129" t="s">
        <v>126</v>
      </c>
      <c r="J34" s="129" t="s">
        <v>79</v>
      </c>
      <c r="K34" s="28"/>
    </row>
    <row r="35" spans="1:11" s="1" customFormat="1" ht="15" customHeight="1" thickBot="1" x14ac:dyDescent="0.3">
      <c r="A35" s="41" t="s">
        <v>156</v>
      </c>
      <c r="B35" s="44" t="s">
        <v>80</v>
      </c>
      <c r="C35" s="149"/>
      <c r="D35" s="149"/>
      <c r="E35" s="149"/>
      <c r="F35" s="30">
        <v>1</v>
      </c>
      <c r="G35" s="149"/>
      <c r="H35" s="149"/>
      <c r="I35" s="149"/>
      <c r="J35" s="149"/>
      <c r="K35" s="28"/>
    </row>
    <row r="36" spans="1:11" s="1" customFormat="1" ht="15" customHeight="1" thickBot="1" x14ac:dyDescent="0.3">
      <c r="A36" s="41" t="s">
        <v>157</v>
      </c>
      <c r="B36" s="44" t="s">
        <v>81</v>
      </c>
      <c r="C36" s="130"/>
      <c r="D36" s="130"/>
      <c r="E36" s="130"/>
      <c r="F36" s="53"/>
      <c r="G36" s="130"/>
      <c r="H36" s="130"/>
      <c r="I36" s="130"/>
      <c r="J36" s="130"/>
      <c r="K36" s="28"/>
    </row>
    <row r="37" spans="1:11" s="1" customFormat="1" ht="15" customHeight="1" thickBot="1" x14ac:dyDescent="0.3">
      <c r="A37" s="41" t="s">
        <v>158</v>
      </c>
      <c r="B37" s="44" t="s">
        <v>82</v>
      </c>
      <c r="C37" s="129">
        <v>1</v>
      </c>
      <c r="D37" s="129" t="s">
        <v>127</v>
      </c>
      <c r="E37" s="129"/>
      <c r="F37" s="129"/>
      <c r="G37" s="129">
        <v>1</v>
      </c>
      <c r="H37" s="129"/>
      <c r="I37" s="129" t="s">
        <v>126</v>
      </c>
      <c r="J37" s="129" t="s">
        <v>45</v>
      </c>
      <c r="K37" s="28"/>
    </row>
    <row r="38" spans="1:11" s="1" customFormat="1" ht="15" customHeight="1" thickBot="1" x14ac:dyDescent="0.3">
      <c r="A38" s="41" t="s">
        <v>165</v>
      </c>
      <c r="B38" s="44" t="s">
        <v>83</v>
      </c>
      <c r="C38" s="130"/>
      <c r="D38" s="130"/>
      <c r="E38" s="130"/>
      <c r="F38" s="130"/>
      <c r="G38" s="130"/>
      <c r="H38" s="130"/>
      <c r="I38" s="130"/>
      <c r="J38" s="130"/>
      <c r="K38" s="54"/>
    </row>
    <row r="39" spans="1:11" s="1" customFormat="1" ht="15" customHeight="1" thickBot="1" x14ac:dyDescent="0.3">
      <c r="A39" s="41" t="s">
        <v>58</v>
      </c>
      <c r="B39" s="42" t="s">
        <v>58</v>
      </c>
      <c r="C39" s="28"/>
      <c r="D39" s="28"/>
      <c r="E39" s="28"/>
      <c r="F39" s="28"/>
      <c r="G39" s="28"/>
      <c r="H39" s="28"/>
      <c r="I39" s="27"/>
      <c r="J39" s="54"/>
      <c r="K39" s="54"/>
    </row>
    <row r="40" spans="1:11" s="1" customFormat="1" ht="15" customHeight="1" thickBot="1" x14ac:dyDescent="0.3">
      <c r="A40" s="189" t="s">
        <v>84</v>
      </c>
      <c r="B40" s="190"/>
      <c r="C40" s="32">
        <v>51</v>
      </c>
      <c r="D40" s="33"/>
      <c r="E40" s="33"/>
      <c r="F40" s="33"/>
      <c r="G40" s="33"/>
      <c r="H40" s="33"/>
      <c r="I40" s="55"/>
      <c r="J40" s="56"/>
      <c r="K40" s="56"/>
    </row>
    <row r="41" spans="1:11" s="1" customFormat="1" ht="15" customHeight="1" thickBot="1" x14ac:dyDescent="0.3">
      <c r="A41" s="41" t="s">
        <v>160</v>
      </c>
      <c r="B41" s="42" t="s">
        <v>128</v>
      </c>
      <c r="C41" s="28">
        <v>27</v>
      </c>
      <c r="D41" s="28"/>
      <c r="E41" s="28">
        <v>6</v>
      </c>
      <c r="F41" s="28">
        <v>6</v>
      </c>
      <c r="G41" s="28">
        <v>6</v>
      </c>
      <c r="H41" s="28">
        <v>9</v>
      </c>
      <c r="I41" s="27"/>
      <c r="J41" s="28" t="s">
        <v>129</v>
      </c>
      <c r="K41" s="54"/>
    </row>
    <row r="42" spans="1:11" s="1" customFormat="1" ht="15" customHeight="1" thickBot="1" x14ac:dyDescent="0.3">
      <c r="A42" s="41" t="s">
        <v>161</v>
      </c>
      <c r="B42" s="42" t="s">
        <v>86</v>
      </c>
      <c r="C42" s="28">
        <v>12</v>
      </c>
      <c r="D42" s="28"/>
      <c r="E42" s="28"/>
      <c r="F42" s="28"/>
      <c r="G42" s="28">
        <v>12</v>
      </c>
      <c r="H42" s="28"/>
      <c r="I42" s="27"/>
      <c r="J42" s="28" t="s">
        <v>87</v>
      </c>
      <c r="K42" s="54"/>
    </row>
    <row r="43" spans="1:11" s="1" customFormat="1" ht="15" customHeight="1" thickBot="1" x14ac:dyDescent="0.3">
      <c r="A43" s="41" t="s">
        <v>162</v>
      </c>
      <c r="B43" s="42" t="s">
        <v>88</v>
      </c>
      <c r="C43" s="28">
        <v>12</v>
      </c>
      <c r="D43" s="28"/>
      <c r="E43" s="28"/>
      <c r="F43" s="28"/>
      <c r="G43" s="28"/>
      <c r="H43" s="28">
        <v>12</v>
      </c>
      <c r="I43" s="27"/>
      <c r="J43" s="28" t="s">
        <v>45</v>
      </c>
      <c r="K43" s="54"/>
    </row>
    <row r="44" spans="1:11" s="1" customFormat="1" ht="32.25" customHeight="1" thickBot="1" x14ac:dyDescent="0.3">
      <c r="A44" s="189" t="s">
        <v>89</v>
      </c>
      <c r="B44" s="190"/>
      <c r="C44" s="32">
        <v>9</v>
      </c>
      <c r="D44" s="33"/>
      <c r="E44" s="33"/>
      <c r="F44" s="33"/>
      <c r="G44" s="33"/>
      <c r="H44" s="33"/>
      <c r="I44" s="55"/>
      <c r="J44" s="56"/>
      <c r="K44" s="56"/>
    </row>
    <row r="45" spans="1:11" s="1" customFormat="1" ht="15" customHeight="1" thickBot="1" x14ac:dyDescent="0.3">
      <c r="A45" s="41" t="s">
        <v>163</v>
      </c>
      <c r="B45" s="42" t="s">
        <v>90</v>
      </c>
      <c r="C45" s="28">
        <v>3</v>
      </c>
      <c r="D45" s="28"/>
      <c r="E45" s="28"/>
      <c r="F45" s="28"/>
      <c r="G45" s="28"/>
      <c r="H45" s="28">
        <v>3</v>
      </c>
      <c r="I45" s="27"/>
      <c r="J45" s="28" t="s">
        <v>91</v>
      </c>
      <c r="K45" s="54"/>
    </row>
    <row r="46" spans="1:11" s="1" customFormat="1" ht="15" customHeight="1" thickBot="1" x14ac:dyDescent="0.3">
      <c r="A46" s="41" t="s">
        <v>164</v>
      </c>
      <c r="B46" s="42" t="s">
        <v>92</v>
      </c>
      <c r="C46" s="28">
        <v>6</v>
      </c>
      <c r="D46" s="28"/>
      <c r="E46" s="28"/>
      <c r="F46" s="28"/>
      <c r="G46" s="28"/>
      <c r="H46" s="28">
        <v>6</v>
      </c>
      <c r="I46" s="27"/>
      <c r="J46" s="28" t="s">
        <v>91</v>
      </c>
      <c r="K46" s="54"/>
    </row>
    <row r="47" spans="1:11" ht="15" customHeight="1" thickBot="1" x14ac:dyDescent="0.3">
      <c r="A47" s="191" t="s">
        <v>93</v>
      </c>
      <c r="B47" s="192"/>
      <c r="C47" s="48">
        <f>SUM(C45:C46,C41:C43,C34:C39,C30:C32,C20:C27)</f>
        <v>89</v>
      </c>
      <c r="D47" s="48" t="s">
        <v>130</v>
      </c>
      <c r="E47" s="48">
        <f>SUM(E45:E46,E41:E43,E34:E39,E30:E32,E20:E27)</f>
        <v>16</v>
      </c>
      <c r="F47" s="48">
        <f t="shared" ref="F47:H47" si="0">SUM(F45:F46,F41:F43,F34:F39,F30:F32,F20:F27)</f>
        <v>17</v>
      </c>
      <c r="G47" s="48">
        <f t="shared" si="0"/>
        <v>24</v>
      </c>
      <c r="H47" s="48">
        <f t="shared" si="0"/>
        <v>30</v>
      </c>
      <c r="I47" s="57"/>
      <c r="J47" s="58"/>
      <c r="K47" s="58"/>
    </row>
    <row r="48" spans="1:11" x14ac:dyDescent="0.25">
      <c r="A48" s="1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s="17" customFormat="1" x14ac:dyDescent="0.25">
      <c r="A49" s="16" t="s">
        <v>131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s="17" customFormat="1" x14ac:dyDescent="0.25">
      <c r="A50" s="17" t="s">
        <v>132</v>
      </c>
    </row>
  </sheetData>
  <mergeCells count="62">
    <mergeCell ref="K28:K29"/>
    <mergeCell ref="A33:B33"/>
    <mergeCell ref="A40:B40"/>
    <mergeCell ref="A44:B44"/>
    <mergeCell ref="A47:B47"/>
    <mergeCell ref="I34:I36"/>
    <mergeCell ref="J34:J36"/>
    <mergeCell ref="C37:C38"/>
    <mergeCell ref="D37:D38"/>
    <mergeCell ref="E37:E38"/>
    <mergeCell ref="F37:F38"/>
    <mergeCell ref="G37:G38"/>
    <mergeCell ref="H37:H38"/>
    <mergeCell ref="I37:I38"/>
    <mergeCell ref="J37:J38"/>
    <mergeCell ref="C34:C36"/>
    <mergeCell ref="I18:I19"/>
    <mergeCell ref="J18:J19"/>
    <mergeCell ref="H28:H29"/>
    <mergeCell ref="I28:I29"/>
    <mergeCell ref="J28:J29"/>
    <mergeCell ref="G28:G29"/>
    <mergeCell ref="A19:B19"/>
    <mergeCell ref="G34:G36"/>
    <mergeCell ref="H34:H36"/>
    <mergeCell ref="H18:H19"/>
    <mergeCell ref="D34:D36"/>
    <mergeCell ref="E34:E36"/>
    <mergeCell ref="A28:B28"/>
    <mergeCell ref="A29:B29"/>
    <mergeCell ref="C28:C29"/>
    <mergeCell ref="E28:E29"/>
    <mergeCell ref="F28:F29"/>
    <mergeCell ref="H16:H17"/>
    <mergeCell ref="I16:I17"/>
    <mergeCell ref="J16:J17"/>
    <mergeCell ref="K16:K17"/>
    <mergeCell ref="A18:B18"/>
    <mergeCell ref="C18:C19"/>
    <mergeCell ref="E18:E19"/>
    <mergeCell ref="F18:F19"/>
    <mergeCell ref="G18:G19"/>
    <mergeCell ref="A16:B16"/>
    <mergeCell ref="A17:B17"/>
    <mergeCell ref="C16:C17"/>
    <mergeCell ref="E16:E17"/>
    <mergeCell ref="F16:F17"/>
    <mergeCell ref="G16:G17"/>
    <mergeCell ref="K18:K19"/>
    <mergeCell ref="E13:H13"/>
    <mergeCell ref="I13:I15"/>
    <mergeCell ref="J13:J15"/>
    <mergeCell ref="K13:K15"/>
    <mergeCell ref="E14:E15"/>
    <mergeCell ref="F14:F15"/>
    <mergeCell ref="G14:G15"/>
    <mergeCell ref="H14:H15"/>
    <mergeCell ref="A9:A10"/>
    <mergeCell ref="A11:A12"/>
    <mergeCell ref="A13:A15"/>
    <mergeCell ref="B13:B15"/>
    <mergeCell ref="C13:D13"/>
  </mergeCells>
  <pageMargins left="0.7" right="0.7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zoomScale="88" zoomScaleNormal="88" workbookViewId="0">
      <selection activeCell="Q42" sqref="Q42"/>
    </sheetView>
  </sheetViews>
  <sheetFormatPr defaultRowHeight="15" x14ac:dyDescent="0.25"/>
  <cols>
    <col min="1" max="1" width="7.140625" customWidth="1"/>
    <col min="2" max="2" width="26.7109375" customWidth="1"/>
    <col min="3" max="3" width="6" customWidth="1"/>
    <col min="4" max="4" width="10.5703125" customWidth="1"/>
    <col min="14" max="14" width="11.28515625" customWidth="1"/>
    <col min="15" max="15" width="18.7109375" customWidth="1"/>
  </cols>
  <sheetData>
    <row r="1" spans="1:15" ht="15.75" x14ac:dyDescent="0.25">
      <c r="A1" s="3" t="s">
        <v>1</v>
      </c>
      <c r="C1" s="2"/>
      <c r="D1" s="2"/>
      <c r="E1" s="2"/>
      <c r="F1" s="2"/>
      <c r="G1" s="2"/>
      <c r="H1" s="2"/>
      <c r="I1" s="3" t="s">
        <v>2</v>
      </c>
      <c r="J1" s="3"/>
      <c r="K1" s="3"/>
      <c r="L1" s="2"/>
      <c r="M1" s="2"/>
      <c r="N1" s="2"/>
      <c r="O1" s="2"/>
    </row>
    <row r="2" spans="1:15" ht="15.75" x14ac:dyDescent="0.25">
      <c r="A2" s="3"/>
      <c r="C2" s="2"/>
      <c r="D2" s="2"/>
      <c r="E2" s="2"/>
      <c r="F2" s="2"/>
      <c r="G2" s="2"/>
      <c r="H2" s="2"/>
      <c r="I2" s="3" t="s">
        <v>3</v>
      </c>
      <c r="J2" s="3"/>
      <c r="K2" s="3"/>
      <c r="L2" s="2"/>
      <c r="M2" s="2"/>
      <c r="N2" s="2"/>
      <c r="O2" s="2"/>
    </row>
    <row r="3" spans="1:15" ht="15.75" x14ac:dyDescent="0.25">
      <c r="A3" s="3" t="s">
        <v>4</v>
      </c>
      <c r="B3" s="72"/>
      <c r="C3" s="73"/>
      <c r="D3" s="2"/>
      <c r="E3" s="2"/>
      <c r="F3" s="2"/>
      <c r="G3" s="2"/>
      <c r="H3" s="2"/>
      <c r="I3" s="3" t="s">
        <v>7</v>
      </c>
      <c r="J3" s="3"/>
      <c r="K3" s="3"/>
      <c r="L3" s="2"/>
      <c r="M3" s="2"/>
      <c r="N3" s="2"/>
      <c r="O3" s="2"/>
    </row>
    <row r="4" spans="1:15" ht="15.75" x14ac:dyDescent="0.25">
      <c r="A4" s="72"/>
      <c r="B4" s="72"/>
      <c r="C4" s="73"/>
      <c r="D4" s="2"/>
      <c r="E4" s="2"/>
      <c r="F4" s="2"/>
      <c r="G4" s="2"/>
      <c r="H4" s="2"/>
      <c r="I4" s="3" t="s">
        <v>8</v>
      </c>
      <c r="J4" s="3"/>
      <c r="K4" s="3"/>
      <c r="L4" s="2"/>
      <c r="M4" s="2"/>
      <c r="N4" s="2"/>
      <c r="O4" s="2"/>
    </row>
    <row r="5" spans="1:15" ht="15.75" x14ac:dyDescent="0.25">
      <c r="A5" s="3" t="s">
        <v>5</v>
      </c>
      <c r="B5" s="72"/>
      <c r="C5" s="73"/>
      <c r="D5" s="2"/>
      <c r="E5" s="2"/>
      <c r="F5" s="2"/>
      <c r="G5" s="2"/>
      <c r="H5" s="2"/>
      <c r="I5" s="5"/>
      <c r="J5" s="5"/>
      <c r="K5" s="5"/>
      <c r="L5" s="2"/>
      <c r="M5" s="2"/>
      <c r="N5" s="2"/>
      <c r="O5" s="2"/>
    </row>
    <row r="6" spans="1:15" ht="15.75" x14ac:dyDescent="0.25">
      <c r="A6" s="72"/>
      <c r="B6" s="72"/>
      <c r="C6" s="73"/>
      <c r="D6" s="2"/>
      <c r="E6" s="2"/>
      <c r="F6" s="2"/>
      <c r="G6" s="2"/>
      <c r="H6" s="2"/>
      <c r="I6" s="3" t="s">
        <v>9</v>
      </c>
      <c r="J6" s="3"/>
      <c r="K6" s="3"/>
      <c r="L6" s="2"/>
      <c r="M6" s="2"/>
      <c r="N6" s="2"/>
      <c r="O6" s="2"/>
    </row>
    <row r="7" spans="1:15" ht="15.75" x14ac:dyDescent="0.25">
      <c r="A7" s="3" t="s">
        <v>6</v>
      </c>
      <c r="B7" s="72"/>
      <c r="C7" s="73"/>
      <c r="D7" s="2"/>
      <c r="E7" s="2"/>
      <c r="F7" s="2"/>
      <c r="G7" s="2"/>
      <c r="H7" s="2"/>
      <c r="I7" s="4" t="s">
        <v>10</v>
      </c>
      <c r="J7" s="61"/>
      <c r="K7" s="61"/>
      <c r="L7" s="2"/>
      <c r="M7" s="2"/>
      <c r="N7" s="2"/>
      <c r="O7" s="2"/>
    </row>
    <row r="8" spans="1:15" ht="15.75" x14ac:dyDescent="0.25">
      <c r="A8" s="3"/>
      <c r="B8" s="72"/>
      <c r="C8" s="73"/>
      <c r="D8" s="2"/>
      <c r="E8" s="2"/>
      <c r="F8" s="2"/>
      <c r="G8" s="2"/>
      <c r="H8" s="2"/>
      <c r="I8" s="258" t="s">
        <v>316</v>
      </c>
      <c r="J8" s="258"/>
      <c r="K8" s="258"/>
      <c r="L8" s="258"/>
      <c r="M8" s="258"/>
      <c r="N8" s="258"/>
      <c r="O8" s="2"/>
    </row>
    <row r="9" spans="1:15" ht="15.75" x14ac:dyDescent="0.25">
      <c r="A9" s="63"/>
      <c r="C9" s="2"/>
      <c r="D9" s="2"/>
      <c r="E9" s="2"/>
      <c r="F9" s="2"/>
      <c r="G9" s="2"/>
      <c r="H9" s="2"/>
      <c r="I9" s="258" t="s">
        <v>282</v>
      </c>
      <c r="J9" s="258"/>
      <c r="K9" s="258"/>
      <c r="L9" s="258"/>
      <c r="M9" s="258"/>
      <c r="N9" s="258"/>
      <c r="O9" s="2"/>
    </row>
    <row r="10" spans="1:15" ht="15.75" x14ac:dyDescent="0.25">
      <c r="A10" s="63"/>
      <c r="C10" s="2"/>
      <c r="D10" s="2"/>
      <c r="E10" s="2"/>
      <c r="F10" s="2"/>
      <c r="G10" s="2"/>
      <c r="H10" s="2"/>
      <c r="I10" s="64"/>
      <c r="J10" s="64"/>
      <c r="K10" s="64"/>
      <c r="L10" s="64"/>
      <c r="M10" s="64"/>
      <c r="N10" s="64"/>
      <c r="O10" s="2"/>
    </row>
    <row r="11" spans="1:15" ht="15.75" x14ac:dyDescent="0.25">
      <c r="A11" s="225"/>
      <c r="B11" s="84"/>
      <c r="C11" s="85"/>
      <c r="D11" s="85"/>
      <c r="E11" s="85"/>
      <c r="F11" s="85"/>
      <c r="G11" s="85"/>
      <c r="H11" s="85"/>
      <c r="I11" s="86" t="s">
        <v>11</v>
      </c>
      <c r="J11" s="86"/>
      <c r="K11" s="86"/>
      <c r="L11" s="85"/>
      <c r="M11" s="85"/>
      <c r="N11" s="85"/>
      <c r="O11" s="85"/>
    </row>
    <row r="12" spans="1:15" ht="15.75" x14ac:dyDescent="0.25">
      <c r="A12" s="225"/>
      <c r="B12" s="84"/>
      <c r="C12" s="85"/>
      <c r="D12" s="85"/>
      <c r="E12" s="85"/>
      <c r="F12" s="85"/>
      <c r="G12" s="85"/>
      <c r="H12" s="85"/>
      <c r="I12" s="231" t="s">
        <v>184</v>
      </c>
      <c r="J12" s="231"/>
      <c r="K12" s="231"/>
      <c r="L12" s="231"/>
      <c r="M12" s="231"/>
      <c r="N12" s="231"/>
      <c r="O12" s="85"/>
    </row>
    <row r="13" spans="1:15" ht="15.75" x14ac:dyDescent="0.25">
      <c r="A13" s="226"/>
      <c r="B13" s="84"/>
      <c r="C13" s="85"/>
      <c r="D13" s="85"/>
      <c r="E13" s="85"/>
      <c r="F13" s="85"/>
      <c r="G13" s="85"/>
      <c r="H13" s="85"/>
      <c r="I13" s="86" t="s">
        <v>13</v>
      </c>
      <c r="J13" s="86"/>
      <c r="K13" s="86"/>
      <c r="L13" s="85"/>
      <c r="M13" s="85"/>
      <c r="N13" s="85"/>
      <c r="O13" s="85"/>
    </row>
    <row r="14" spans="1:15" ht="16.5" thickBot="1" x14ac:dyDescent="0.3">
      <c r="A14" s="226"/>
      <c r="B14" s="84"/>
      <c r="C14" s="85"/>
      <c r="D14" s="85"/>
      <c r="E14" s="85"/>
      <c r="F14" s="85"/>
      <c r="G14" s="85"/>
      <c r="H14" s="85"/>
      <c r="I14" s="87" t="s">
        <v>14</v>
      </c>
      <c r="J14" s="87"/>
      <c r="K14" s="87"/>
      <c r="L14" s="85"/>
      <c r="M14" s="85"/>
      <c r="N14" s="85"/>
      <c r="O14" s="85"/>
    </row>
    <row r="15" spans="1:15" ht="62.25" customHeight="1" thickBot="1" x14ac:dyDescent="0.3">
      <c r="A15" s="223" t="s">
        <v>223</v>
      </c>
      <c r="B15" s="223" t="s">
        <v>224</v>
      </c>
      <c r="C15" s="228" t="s">
        <v>15</v>
      </c>
      <c r="D15" s="229"/>
      <c r="E15" s="228" t="s">
        <v>16</v>
      </c>
      <c r="F15" s="230"/>
      <c r="G15" s="230"/>
      <c r="H15" s="230"/>
      <c r="I15" s="230"/>
      <c r="J15" s="230"/>
      <c r="K15" s="230"/>
      <c r="L15" s="229"/>
      <c r="M15" s="220" t="s">
        <v>17</v>
      </c>
      <c r="N15" s="220" t="s">
        <v>18</v>
      </c>
      <c r="O15" s="220" t="s">
        <v>19</v>
      </c>
    </row>
    <row r="16" spans="1:15" ht="20.25" customHeight="1" x14ac:dyDescent="0.25">
      <c r="A16" s="227"/>
      <c r="B16" s="227"/>
      <c r="C16" s="88" t="s">
        <v>20</v>
      </c>
      <c r="D16" s="88" t="s">
        <v>22</v>
      </c>
      <c r="E16" s="223">
        <v>1</v>
      </c>
      <c r="F16" s="223">
        <v>2</v>
      </c>
      <c r="G16" s="223">
        <v>3</v>
      </c>
      <c r="H16" s="223">
        <v>4</v>
      </c>
      <c r="I16" s="223">
        <v>5</v>
      </c>
      <c r="J16" s="223">
        <v>6</v>
      </c>
      <c r="K16" s="223">
        <v>7</v>
      </c>
      <c r="L16" s="223">
        <v>8</v>
      </c>
      <c r="M16" s="221"/>
      <c r="N16" s="221"/>
      <c r="O16" s="221"/>
    </row>
    <row r="17" spans="1:15" ht="39" customHeight="1" thickBot="1" x14ac:dyDescent="0.3">
      <c r="A17" s="224"/>
      <c r="B17" s="224"/>
      <c r="C17" s="89" t="s">
        <v>21</v>
      </c>
      <c r="D17" s="89" t="s">
        <v>23</v>
      </c>
      <c r="E17" s="224"/>
      <c r="F17" s="224"/>
      <c r="G17" s="224"/>
      <c r="H17" s="224"/>
      <c r="I17" s="224"/>
      <c r="J17" s="224"/>
      <c r="K17" s="224"/>
      <c r="L17" s="224"/>
      <c r="M17" s="222"/>
      <c r="N17" s="222"/>
      <c r="O17" s="222"/>
    </row>
    <row r="18" spans="1:15" s="21" customFormat="1" ht="18.75" customHeight="1" x14ac:dyDescent="0.25">
      <c r="A18" s="244" t="s">
        <v>24</v>
      </c>
      <c r="B18" s="245"/>
      <c r="C18" s="248">
        <f>SUM(C20,C43)</f>
        <v>213</v>
      </c>
      <c r="D18" s="90" t="s">
        <v>361</v>
      </c>
      <c r="E18" s="234">
        <f t="shared" ref="E18:L18" si="0">SUM(E20,E43)</f>
        <v>30</v>
      </c>
      <c r="F18" s="234">
        <f t="shared" si="0"/>
        <v>27</v>
      </c>
      <c r="G18" s="234">
        <f t="shared" si="0"/>
        <v>27</v>
      </c>
      <c r="H18" s="234">
        <f t="shared" si="0"/>
        <v>27</v>
      </c>
      <c r="I18" s="234">
        <f t="shared" si="0"/>
        <v>30</v>
      </c>
      <c r="J18" s="91">
        <f t="shared" si="0"/>
        <v>27</v>
      </c>
      <c r="K18" s="91">
        <f t="shared" si="0"/>
        <v>24</v>
      </c>
      <c r="L18" s="234">
        <f t="shared" si="0"/>
        <v>21</v>
      </c>
      <c r="M18" s="234"/>
      <c r="N18" s="234"/>
      <c r="O18" s="236"/>
    </row>
    <row r="19" spans="1:15" s="21" customFormat="1" ht="14.25" thickBot="1" x14ac:dyDescent="0.3">
      <c r="A19" s="246" t="s">
        <v>268</v>
      </c>
      <c r="B19" s="247"/>
      <c r="C19" s="249"/>
      <c r="D19" s="92"/>
      <c r="E19" s="235"/>
      <c r="F19" s="235"/>
      <c r="G19" s="235"/>
      <c r="H19" s="235"/>
      <c r="I19" s="235"/>
      <c r="J19" s="93"/>
      <c r="K19" s="93"/>
      <c r="L19" s="235"/>
      <c r="M19" s="235"/>
      <c r="N19" s="235"/>
      <c r="O19" s="237"/>
    </row>
    <row r="20" spans="1:15" s="21" customFormat="1" ht="16.5" customHeight="1" x14ac:dyDescent="0.25">
      <c r="A20" s="240" t="s">
        <v>29</v>
      </c>
      <c r="B20" s="241"/>
      <c r="C20" s="238">
        <f>SUM(C22:C42)</f>
        <v>110</v>
      </c>
      <c r="D20" s="238" t="s">
        <v>383</v>
      </c>
      <c r="E20" s="238">
        <f t="shared" ref="E20:L20" si="1">SUM(E22:E42)</f>
        <v>28</v>
      </c>
      <c r="F20" s="238">
        <f t="shared" si="1"/>
        <v>17</v>
      </c>
      <c r="G20" s="238">
        <f t="shared" si="1"/>
        <v>15</v>
      </c>
      <c r="H20" s="238">
        <f t="shared" si="1"/>
        <v>8</v>
      </c>
      <c r="I20" s="238">
        <f t="shared" si="1"/>
        <v>6</v>
      </c>
      <c r="J20" s="94">
        <f t="shared" si="1"/>
        <v>13</v>
      </c>
      <c r="K20" s="94">
        <f t="shared" si="1"/>
        <v>9</v>
      </c>
      <c r="L20" s="238">
        <f t="shared" si="1"/>
        <v>14</v>
      </c>
      <c r="M20" s="238"/>
      <c r="N20" s="238"/>
      <c r="O20" s="232"/>
    </row>
    <row r="21" spans="1:15" s="21" customFormat="1" ht="13.5" thickBot="1" x14ac:dyDescent="0.3">
      <c r="A21" s="242" t="s">
        <v>269</v>
      </c>
      <c r="B21" s="243"/>
      <c r="C21" s="239"/>
      <c r="D21" s="239"/>
      <c r="E21" s="239"/>
      <c r="F21" s="239"/>
      <c r="G21" s="239"/>
      <c r="H21" s="239"/>
      <c r="I21" s="239"/>
      <c r="J21" s="95"/>
      <c r="K21" s="95"/>
      <c r="L21" s="239"/>
      <c r="M21" s="239"/>
      <c r="N21" s="239"/>
      <c r="O21" s="233"/>
    </row>
    <row r="22" spans="1:15" s="21" customFormat="1" ht="54.75" customHeight="1" thickBot="1" x14ac:dyDescent="0.3">
      <c r="A22" s="78" t="s">
        <v>142</v>
      </c>
      <c r="B22" s="70" t="s">
        <v>37</v>
      </c>
      <c r="C22" s="62">
        <v>16</v>
      </c>
      <c r="D22" s="62" t="s">
        <v>312</v>
      </c>
      <c r="E22" s="62">
        <v>2</v>
      </c>
      <c r="F22" s="62">
        <v>2</v>
      </c>
      <c r="G22" s="62">
        <v>2</v>
      </c>
      <c r="H22" s="62">
        <v>2</v>
      </c>
      <c r="I22" s="62">
        <v>2</v>
      </c>
      <c r="J22" s="62">
        <v>2</v>
      </c>
      <c r="K22" s="65">
        <v>2</v>
      </c>
      <c r="L22" s="65">
        <v>2</v>
      </c>
      <c r="M22" s="65" t="s">
        <v>197</v>
      </c>
      <c r="N22" s="65" t="s">
        <v>388</v>
      </c>
      <c r="O22" s="96" t="s">
        <v>41</v>
      </c>
    </row>
    <row r="23" spans="1:15" s="21" customFormat="1" ht="15" customHeight="1" thickBot="1" x14ac:dyDescent="0.3">
      <c r="A23" s="78" t="s">
        <v>143</v>
      </c>
      <c r="B23" s="62" t="s">
        <v>173</v>
      </c>
      <c r="C23" s="62">
        <v>3</v>
      </c>
      <c r="D23" s="62" t="s">
        <v>348</v>
      </c>
      <c r="E23" s="65">
        <v>3</v>
      </c>
      <c r="F23" s="62"/>
      <c r="G23" s="65"/>
      <c r="H23" s="65"/>
      <c r="I23" s="65"/>
      <c r="J23" s="65"/>
      <c r="K23" s="65"/>
      <c r="L23" s="65"/>
      <c r="M23" s="65" t="s">
        <v>198</v>
      </c>
      <c r="N23" s="65" t="s">
        <v>297</v>
      </c>
      <c r="O23" s="96" t="s">
        <v>34</v>
      </c>
    </row>
    <row r="24" spans="1:15" s="21" customFormat="1" ht="15" customHeight="1" thickBot="1" x14ac:dyDescent="0.3">
      <c r="A24" s="78" t="s">
        <v>144</v>
      </c>
      <c r="B24" s="62" t="s">
        <v>35</v>
      </c>
      <c r="C24" s="62">
        <v>3</v>
      </c>
      <c r="D24" s="62" t="s">
        <v>348</v>
      </c>
      <c r="E24" s="62"/>
      <c r="F24" s="65"/>
      <c r="G24" s="62">
        <v>3</v>
      </c>
      <c r="H24" s="65"/>
      <c r="I24" s="65"/>
      <c r="J24" s="65"/>
      <c r="K24" s="65"/>
      <c r="L24" s="65"/>
      <c r="M24" s="65" t="s">
        <v>199</v>
      </c>
      <c r="N24" s="65" t="s">
        <v>352</v>
      </c>
      <c r="O24" s="96" t="s">
        <v>36</v>
      </c>
    </row>
    <row r="25" spans="1:15" s="21" customFormat="1" ht="15" customHeight="1" thickBot="1" x14ac:dyDescent="0.3">
      <c r="A25" s="78" t="s">
        <v>145</v>
      </c>
      <c r="B25" s="62" t="s">
        <v>225</v>
      </c>
      <c r="C25" s="62"/>
      <c r="D25" s="62"/>
      <c r="E25" s="62"/>
      <c r="F25" s="62"/>
      <c r="G25" s="62"/>
      <c r="H25" s="62"/>
      <c r="I25" s="65"/>
      <c r="J25" s="65"/>
      <c r="K25" s="65"/>
      <c r="L25" s="65"/>
      <c r="M25" s="65"/>
      <c r="N25" s="65"/>
      <c r="O25" s="96"/>
    </row>
    <row r="26" spans="1:15" s="21" customFormat="1" ht="26.25" customHeight="1" thickBot="1" x14ac:dyDescent="0.3">
      <c r="A26" s="78" t="s">
        <v>185</v>
      </c>
      <c r="B26" s="62" t="s">
        <v>174</v>
      </c>
      <c r="C26" s="62">
        <v>18</v>
      </c>
      <c r="D26" s="62" t="s">
        <v>351</v>
      </c>
      <c r="E26" s="62">
        <v>8</v>
      </c>
      <c r="F26" s="62">
        <v>6</v>
      </c>
      <c r="G26" s="62">
        <v>4</v>
      </c>
      <c r="H26" s="62"/>
      <c r="I26" s="65"/>
      <c r="J26" s="65"/>
      <c r="K26" s="65"/>
      <c r="L26" s="65"/>
      <c r="M26" s="65" t="s">
        <v>200</v>
      </c>
      <c r="N26" s="68" t="s">
        <v>385</v>
      </c>
      <c r="O26" s="96" t="s">
        <v>327</v>
      </c>
    </row>
    <row r="27" spans="1:15" s="21" customFormat="1" ht="15" customHeight="1" thickBot="1" x14ac:dyDescent="0.3">
      <c r="A27" s="78" t="s">
        <v>186</v>
      </c>
      <c r="B27" s="62" t="s">
        <v>175</v>
      </c>
      <c r="C27" s="62">
        <v>4</v>
      </c>
      <c r="D27" s="62" t="s">
        <v>349</v>
      </c>
      <c r="E27" s="62"/>
      <c r="F27" s="65">
        <v>4</v>
      </c>
      <c r="G27" s="65"/>
      <c r="H27" s="65"/>
      <c r="I27" s="65"/>
      <c r="J27" s="65"/>
      <c r="K27" s="65"/>
      <c r="L27" s="65"/>
      <c r="M27" s="65" t="s">
        <v>200</v>
      </c>
      <c r="N27" s="65" t="s">
        <v>308</v>
      </c>
      <c r="O27" s="96" t="s">
        <v>327</v>
      </c>
    </row>
    <row r="28" spans="1:15" s="21" customFormat="1" ht="15" customHeight="1" thickBot="1" x14ac:dyDescent="0.3">
      <c r="A28" s="78" t="s">
        <v>187</v>
      </c>
      <c r="B28" s="62" t="s">
        <v>176</v>
      </c>
      <c r="C28" s="62">
        <v>5</v>
      </c>
      <c r="D28" s="62" t="s">
        <v>350</v>
      </c>
      <c r="E28" s="65">
        <v>5</v>
      </c>
      <c r="F28" s="62"/>
      <c r="G28" s="65"/>
      <c r="H28" s="65"/>
      <c r="I28" s="65"/>
      <c r="J28" s="65"/>
      <c r="K28" s="65"/>
      <c r="L28" s="65"/>
      <c r="M28" s="65" t="s">
        <v>200</v>
      </c>
      <c r="N28" s="65" t="s">
        <v>308</v>
      </c>
      <c r="O28" s="96" t="s">
        <v>327</v>
      </c>
    </row>
    <row r="29" spans="1:15" s="21" customFormat="1" ht="21.75" customHeight="1" thickBot="1" x14ac:dyDescent="0.3">
      <c r="A29" s="78" t="s">
        <v>146</v>
      </c>
      <c r="B29" s="62" t="s">
        <v>294</v>
      </c>
      <c r="C29" s="62">
        <v>3</v>
      </c>
      <c r="D29" s="62" t="s">
        <v>348</v>
      </c>
      <c r="E29" s="65">
        <v>3</v>
      </c>
      <c r="F29" s="62"/>
      <c r="G29" s="65"/>
      <c r="H29" s="65"/>
      <c r="I29" s="65"/>
      <c r="J29" s="65"/>
      <c r="K29" s="65"/>
      <c r="L29" s="65"/>
      <c r="M29" s="65" t="s">
        <v>201</v>
      </c>
      <c r="N29" s="65" t="s">
        <v>297</v>
      </c>
      <c r="O29" s="96" t="s">
        <v>371</v>
      </c>
    </row>
    <row r="30" spans="1:15" s="21" customFormat="1" ht="30" customHeight="1" thickBot="1" x14ac:dyDescent="0.3">
      <c r="A30" s="78" t="s">
        <v>147</v>
      </c>
      <c r="B30" s="62" t="s">
        <v>177</v>
      </c>
      <c r="C30" s="83">
        <v>18</v>
      </c>
      <c r="D30" s="62" t="s">
        <v>351</v>
      </c>
      <c r="E30" s="62">
        <v>6</v>
      </c>
      <c r="F30" s="62">
        <v>5</v>
      </c>
      <c r="G30" s="62">
        <v>4</v>
      </c>
      <c r="H30" s="65">
        <v>3</v>
      </c>
      <c r="I30" s="65"/>
      <c r="J30" s="65"/>
      <c r="K30" s="65"/>
      <c r="L30" s="65"/>
      <c r="M30" s="65" t="s">
        <v>202</v>
      </c>
      <c r="N30" s="68" t="s">
        <v>387</v>
      </c>
      <c r="O30" s="96" t="s">
        <v>327</v>
      </c>
    </row>
    <row r="31" spans="1:15" s="21" customFormat="1" ht="15" customHeight="1" thickBot="1" x14ac:dyDescent="0.3">
      <c r="A31" s="78" t="s">
        <v>148</v>
      </c>
      <c r="B31" s="62" t="s">
        <v>178</v>
      </c>
      <c r="C31" s="62">
        <v>3</v>
      </c>
      <c r="D31" s="62" t="s">
        <v>43</v>
      </c>
      <c r="E31" s="62"/>
      <c r="F31" s="65"/>
      <c r="G31" s="65"/>
      <c r="H31" s="65"/>
      <c r="I31" s="65"/>
      <c r="J31" s="65">
        <v>3</v>
      </c>
      <c r="K31" s="65"/>
      <c r="L31" s="65"/>
      <c r="M31" s="65" t="s">
        <v>202</v>
      </c>
      <c r="N31" s="65" t="s">
        <v>308</v>
      </c>
      <c r="O31" s="96" t="s">
        <v>120</v>
      </c>
    </row>
    <row r="32" spans="1:15" s="21" customFormat="1" ht="13.5" thickBot="1" x14ac:dyDescent="0.3">
      <c r="A32" s="78" t="s">
        <v>149</v>
      </c>
      <c r="B32" s="62" t="s">
        <v>180</v>
      </c>
      <c r="C32" s="62">
        <v>2</v>
      </c>
      <c r="D32" s="62" t="s">
        <v>256</v>
      </c>
      <c r="E32" s="62">
        <v>1</v>
      </c>
      <c r="F32" s="62"/>
      <c r="G32" s="62"/>
      <c r="H32" s="62"/>
      <c r="I32" s="65"/>
      <c r="J32" s="65">
        <v>1</v>
      </c>
      <c r="K32" s="65"/>
      <c r="L32" s="65"/>
      <c r="M32" s="65" t="s">
        <v>204</v>
      </c>
      <c r="N32" s="65" t="s">
        <v>297</v>
      </c>
      <c r="O32" s="96" t="s">
        <v>50</v>
      </c>
    </row>
    <row r="33" spans="1:15" s="21" customFormat="1" ht="26.25" thickBot="1" x14ac:dyDescent="0.3">
      <c r="A33" s="78" t="s">
        <v>188</v>
      </c>
      <c r="B33" s="62" t="s">
        <v>42</v>
      </c>
      <c r="C33" s="62">
        <v>2</v>
      </c>
      <c r="D33" s="62" t="s">
        <v>255</v>
      </c>
      <c r="E33" s="65"/>
      <c r="F33" s="65"/>
      <c r="G33" s="65"/>
      <c r="H33" s="65"/>
      <c r="I33" s="65"/>
      <c r="J33" s="65"/>
      <c r="K33" s="62">
        <v>2</v>
      </c>
      <c r="L33" s="65"/>
      <c r="M33" s="65" t="s">
        <v>203</v>
      </c>
      <c r="N33" s="68" t="s">
        <v>297</v>
      </c>
      <c r="O33" s="96" t="s">
        <v>321</v>
      </c>
    </row>
    <row r="34" spans="1:15" s="21" customFormat="1" ht="34.15" customHeight="1" thickBot="1" x14ac:dyDescent="0.3">
      <c r="A34" s="78" t="s">
        <v>189</v>
      </c>
      <c r="B34" s="76" t="s">
        <v>264</v>
      </c>
      <c r="C34" s="62">
        <v>4</v>
      </c>
      <c r="D34" s="62" t="s">
        <v>283</v>
      </c>
      <c r="E34" s="77"/>
      <c r="F34" s="77"/>
      <c r="G34" s="77"/>
      <c r="H34" s="77"/>
      <c r="I34" s="77">
        <v>4</v>
      </c>
      <c r="J34" s="77"/>
      <c r="K34" s="77"/>
      <c r="L34" s="77"/>
      <c r="M34" s="65" t="s">
        <v>202</v>
      </c>
      <c r="N34" s="68" t="s">
        <v>307</v>
      </c>
      <c r="O34" s="96" t="s">
        <v>372</v>
      </c>
    </row>
    <row r="35" spans="1:15" s="82" customFormat="1" ht="30.75" customHeight="1" thickBot="1" x14ac:dyDescent="0.3">
      <c r="A35" s="78" t="s">
        <v>190</v>
      </c>
      <c r="B35" s="76" t="s">
        <v>295</v>
      </c>
      <c r="C35" s="62">
        <v>3</v>
      </c>
      <c r="D35" s="62" t="s">
        <v>115</v>
      </c>
      <c r="E35" s="77"/>
      <c r="F35" s="77"/>
      <c r="G35" s="77"/>
      <c r="H35" s="77">
        <v>3</v>
      </c>
      <c r="I35" s="77"/>
      <c r="J35" s="77"/>
      <c r="K35" s="77"/>
      <c r="L35" s="77"/>
      <c r="M35" s="65" t="s">
        <v>205</v>
      </c>
      <c r="N35" s="68" t="s">
        <v>297</v>
      </c>
      <c r="O35" s="96" t="s">
        <v>373</v>
      </c>
    </row>
    <row r="36" spans="1:15" s="21" customFormat="1" ht="29.25" customHeight="1" thickBot="1" x14ac:dyDescent="0.3">
      <c r="A36" s="78" t="s">
        <v>191</v>
      </c>
      <c r="B36" s="77" t="s">
        <v>376</v>
      </c>
      <c r="C36" s="62">
        <v>2</v>
      </c>
      <c r="D36" s="62" t="s">
        <v>255</v>
      </c>
      <c r="E36" s="77"/>
      <c r="F36" s="77"/>
      <c r="G36" s="77"/>
      <c r="H36" s="77"/>
      <c r="I36" s="77"/>
      <c r="J36" s="77"/>
      <c r="K36" s="77">
        <v>2</v>
      </c>
      <c r="L36" s="77"/>
      <c r="M36" s="65" t="s">
        <v>365</v>
      </c>
      <c r="N36" s="68" t="s">
        <v>297</v>
      </c>
      <c r="O36" s="96" t="s">
        <v>374</v>
      </c>
    </row>
    <row r="37" spans="1:15" s="21" customFormat="1" ht="32.450000000000003" customHeight="1" thickBot="1" x14ac:dyDescent="0.3">
      <c r="A37" s="78" t="s">
        <v>193</v>
      </c>
      <c r="B37" s="76" t="s">
        <v>378</v>
      </c>
      <c r="C37" s="62">
        <v>3</v>
      </c>
      <c r="D37" s="62" t="s">
        <v>258</v>
      </c>
      <c r="E37" s="77"/>
      <c r="F37" s="77"/>
      <c r="G37" s="77"/>
      <c r="H37" s="77"/>
      <c r="I37" s="77"/>
      <c r="J37" s="77">
        <v>3</v>
      </c>
      <c r="K37" s="77"/>
      <c r="L37" s="77"/>
      <c r="M37" s="65" t="s">
        <v>309</v>
      </c>
      <c r="N37" s="68" t="s">
        <v>352</v>
      </c>
      <c r="O37" s="96" t="s">
        <v>330</v>
      </c>
    </row>
    <row r="38" spans="1:15" s="21" customFormat="1" ht="30" customHeight="1" thickBot="1" x14ac:dyDescent="0.3">
      <c r="A38" s="78" t="s">
        <v>194</v>
      </c>
      <c r="B38" s="76" t="s">
        <v>395</v>
      </c>
      <c r="C38" s="62">
        <v>4</v>
      </c>
      <c r="D38" s="62" t="s">
        <v>257</v>
      </c>
      <c r="E38" s="77"/>
      <c r="F38" s="77"/>
      <c r="G38" s="77"/>
      <c r="H38" s="77"/>
      <c r="I38" s="77"/>
      <c r="J38" s="77">
        <v>4</v>
      </c>
      <c r="K38" s="77"/>
      <c r="L38" s="77"/>
      <c r="M38" s="65" t="s">
        <v>309</v>
      </c>
      <c r="N38" s="68" t="s">
        <v>307</v>
      </c>
      <c r="O38" s="96" t="s">
        <v>331</v>
      </c>
    </row>
    <row r="39" spans="1:15" s="21" customFormat="1" ht="36" customHeight="1" thickBot="1" x14ac:dyDescent="0.3">
      <c r="A39" s="78" t="s">
        <v>195</v>
      </c>
      <c r="B39" s="76" t="s">
        <v>265</v>
      </c>
      <c r="C39" s="62">
        <v>3</v>
      </c>
      <c r="D39" s="62" t="s">
        <v>348</v>
      </c>
      <c r="E39" s="77"/>
      <c r="F39" s="77"/>
      <c r="G39" s="77"/>
      <c r="H39" s="77"/>
      <c r="I39" s="77"/>
      <c r="J39" s="77"/>
      <c r="K39" s="77">
        <v>3</v>
      </c>
      <c r="L39" s="77"/>
      <c r="M39" s="65" t="s">
        <v>309</v>
      </c>
      <c r="N39" s="68" t="s">
        <v>307</v>
      </c>
      <c r="O39" s="96" t="s">
        <v>332</v>
      </c>
    </row>
    <row r="40" spans="1:15" s="21" customFormat="1" ht="42.6" customHeight="1" thickBot="1" x14ac:dyDescent="0.3">
      <c r="A40" s="78" t="s">
        <v>196</v>
      </c>
      <c r="B40" s="76" t="s">
        <v>266</v>
      </c>
      <c r="C40" s="62">
        <v>6</v>
      </c>
      <c r="D40" s="62" t="s">
        <v>358</v>
      </c>
      <c r="E40" s="77"/>
      <c r="F40" s="77"/>
      <c r="G40" s="77"/>
      <c r="H40" s="77"/>
      <c r="I40" s="77"/>
      <c r="J40" s="77"/>
      <c r="K40" s="77"/>
      <c r="L40" s="77">
        <v>6</v>
      </c>
      <c r="M40" s="65" t="s">
        <v>309</v>
      </c>
      <c r="N40" s="68" t="s">
        <v>307</v>
      </c>
      <c r="O40" s="96" t="s">
        <v>333</v>
      </c>
    </row>
    <row r="41" spans="1:15" s="21" customFormat="1" ht="19.5" customHeight="1" thickBot="1" x14ac:dyDescent="0.3">
      <c r="A41" s="103" t="s">
        <v>289</v>
      </c>
      <c r="B41" s="62" t="s">
        <v>179</v>
      </c>
      <c r="C41" s="62">
        <v>2</v>
      </c>
      <c r="D41" s="62" t="s">
        <v>255</v>
      </c>
      <c r="E41" s="65"/>
      <c r="F41" s="65"/>
      <c r="G41" s="65">
        <v>2</v>
      </c>
      <c r="H41" s="65"/>
      <c r="I41" s="65"/>
      <c r="J41" s="62"/>
      <c r="K41" s="65"/>
      <c r="L41" s="65"/>
      <c r="M41" s="65" t="s">
        <v>203</v>
      </c>
      <c r="N41" s="68" t="s">
        <v>310</v>
      </c>
      <c r="O41" s="96" t="s">
        <v>334</v>
      </c>
    </row>
    <row r="42" spans="1:15" s="21" customFormat="1" ht="61.15" customHeight="1" thickBot="1" x14ac:dyDescent="0.3">
      <c r="A42" s="78" t="s">
        <v>300</v>
      </c>
      <c r="B42" s="76" t="s">
        <v>267</v>
      </c>
      <c r="C42" s="62">
        <v>6</v>
      </c>
      <c r="D42" s="62" t="s">
        <v>313</v>
      </c>
      <c r="E42" s="77"/>
      <c r="F42" s="77"/>
      <c r="G42" s="77"/>
      <c r="H42" s="77"/>
      <c r="I42" s="77"/>
      <c r="J42" s="77"/>
      <c r="K42" s="77"/>
      <c r="L42" s="77">
        <v>6</v>
      </c>
      <c r="M42" s="65" t="s">
        <v>309</v>
      </c>
      <c r="N42" s="68" t="s">
        <v>307</v>
      </c>
      <c r="O42" s="96" t="s">
        <v>335</v>
      </c>
    </row>
    <row r="43" spans="1:15" s="21" customFormat="1" ht="15" customHeight="1" x14ac:dyDescent="0.25">
      <c r="A43" s="240" t="s">
        <v>293</v>
      </c>
      <c r="B43" s="241"/>
      <c r="C43" s="251">
        <f>SUM(C45:C63)</f>
        <v>103</v>
      </c>
      <c r="D43" s="206" t="s">
        <v>384</v>
      </c>
      <c r="E43" s="210">
        <f t="shared" ref="E43:L43" si="2">SUM(E45:E63)</f>
        <v>2</v>
      </c>
      <c r="F43" s="210">
        <f t="shared" si="2"/>
        <v>10</v>
      </c>
      <c r="G43" s="210">
        <f t="shared" si="2"/>
        <v>12</v>
      </c>
      <c r="H43" s="210">
        <f t="shared" si="2"/>
        <v>19</v>
      </c>
      <c r="I43" s="210">
        <f t="shared" si="2"/>
        <v>24</v>
      </c>
      <c r="J43" s="256">
        <f t="shared" si="2"/>
        <v>14</v>
      </c>
      <c r="K43" s="256">
        <f t="shared" si="2"/>
        <v>15</v>
      </c>
      <c r="L43" s="253">
        <f t="shared" si="2"/>
        <v>7</v>
      </c>
      <c r="M43" s="238"/>
      <c r="N43" s="238"/>
      <c r="O43" s="232"/>
    </row>
    <row r="44" spans="1:15" s="21" customFormat="1" ht="15" customHeight="1" thickBot="1" x14ac:dyDescent="0.3">
      <c r="A44" s="242" t="s">
        <v>133</v>
      </c>
      <c r="B44" s="250"/>
      <c r="C44" s="252"/>
      <c r="D44" s="207"/>
      <c r="E44" s="211"/>
      <c r="F44" s="211"/>
      <c r="G44" s="211"/>
      <c r="H44" s="211"/>
      <c r="I44" s="211"/>
      <c r="J44" s="257"/>
      <c r="K44" s="257"/>
      <c r="L44" s="254"/>
      <c r="M44" s="255"/>
      <c r="N44" s="255"/>
      <c r="O44" s="233"/>
    </row>
    <row r="45" spans="1:15" s="21" customFormat="1" ht="15" customHeight="1" thickBot="1" x14ac:dyDescent="0.3">
      <c r="A45" s="97" t="s">
        <v>227</v>
      </c>
      <c r="B45" s="98" t="s">
        <v>180</v>
      </c>
      <c r="C45" s="74"/>
      <c r="D45" s="79" t="s">
        <v>259</v>
      </c>
      <c r="E45" s="80"/>
      <c r="F45" s="80"/>
      <c r="G45" s="80"/>
      <c r="H45" s="80"/>
      <c r="I45" s="80"/>
      <c r="J45" s="81"/>
      <c r="K45" s="81"/>
      <c r="L45" s="75"/>
      <c r="M45" s="99" t="s">
        <v>204</v>
      </c>
      <c r="N45" s="99" t="s">
        <v>297</v>
      </c>
      <c r="O45" s="96" t="s">
        <v>50</v>
      </c>
    </row>
    <row r="46" spans="1:15" s="82" customFormat="1" ht="15" customHeight="1" thickBot="1" x14ac:dyDescent="0.3">
      <c r="A46" s="97" t="s">
        <v>228</v>
      </c>
      <c r="B46" s="62" t="s">
        <v>206</v>
      </c>
      <c r="C46" s="62">
        <v>2</v>
      </c>
      <c r="D46" s="62" t="s">
        <v>284</v>
      </c>
      <c r="E46" s="65">
        <v>2</v>
      </c>
      <c r="F46" s="65"/>
      <c r="G46" s="65"/>
      <c r="H46" s="65"/>
      <c r="I46" s="65"/>
      <c r="J46" s="62"/>
      <c r="K46" s="62"/>
      <c r="L46" s="62"/>
      <c r="M46" s="62" t="s">
        <v>200</v>
      </c>
      <c r="N46" s="68" t="s">
        <v>297</v>
      </c>
      <c r="O46" s="96" t="s">
        <v>317</v>
      </c>
    </row>
    <row r="47" spans="1:15" s="21" customFormat="1" ht="15" customHeight="1" thickBot="1" x14ac:dyDescent="0.3">
      <c r="A47" s="97" t="s">
        <v>229</v>
      </c>
      <c r="B47" s="62" t="s">
        <v>207</v>
      </c>
      <c r="C47" s="62">
        <v>4</v>
      </c>
      <c r="D47" s="62" t="s">
        <v>349</v>
      </c>
      <c r="E47" s="65"/>
      <c r="F47" s="65">
        <v>4</v>
      </c>
      <c r="G47" s="65"/>
      <c r="H47" s="65"/>
      <c r="I47" s="65"/>
      <c r="J47" s="65"/>
      <c r="K47" s="65"/>
      <c r="L47" s="62"/>
      <c r="M47" s="62" t="s">
        <v>208</v>
      </c>
      <c r="N47" s="68" t="s">
        <v>369</v>
      </c>
      <c r="O47" s="96" t="s">
        <v>336</v>
      </c>
    </row>
    <row r="48" spans="1:15" s="21" customFormat="1" ht="15" customHeight="1" thickBot="1" x14ac:dyDescent="0.3">
      <c r="A48" s="97" t="s">
        <v>230</v>
      </c>
      <c r="B48" s="62" t="s">
        <v>51</v>
      </c>
      <c r="C48" s="62">
        <v>5</v>
      </c>
      <c r="D48" s="62" t="s">
        <v>71</v>
      </c>
      <c r="E48" s="65"/>
      <c r="F48" s="65"/>
      <c r="G48" s="65"/>
      <c r="H48" s="65"/>
      <c r="I48" s="65">
        <v>5</v>
      </c>
      <c r="J48" s="62"/>
      <c r="K48" s="65"/>
      <c r="L48" s="65"/>
      <c r="M48" s="65" t="s">
        <v>208</v>
      </c>
      <c r="N48" s="68" t="s">
        <v>307</v>
      </c>
      <c r="O48" s="96" t="s">
        <v>318</v>
      </c>
    </row>
    <row r="49" spans="1:15" s="21" customFormat="1" ht="15" customHeight="1" thickBot="1" x14ac:dyDescent="0.3">
      <c r="A49" s="97" t="s">
        <v>231</v>
      </c>
      <c r="B49" s="70" t="s">
        <v>53</v>
      </c>
      <c r="C49" s="62">
        <v>2</v>
      </c>
      <c r="D49" s="62" t="s">
        <v>255</v>
      </c>
      <c r="E49" s="65"/>
      <c r="F49" s="65"/>
      <c r="G49" s="65"/>
      <c r="H49" s="65"/>
      <c r="I49" s="65"/>
      <c r="J49" s="65"/>
      <c r="K49" s="62">
        <v>2</v>
      </c>
      <c r="L49" s="65"/>
      <c r="M49" s="65" t="s">
        <v>203</v>
      </c>
      <c r="N49" s="68" t="s">
        <v>297</v>
      </c>
      <c r="O49" s="96" t="s">
        <v>337</v>
      </c>
    </row>
    <row r="50" spans="1:15" s="21" customFormat="1" ht="24" customHeight="1" thickBot="1" x14ac:dyDescent="0.3">
      <c r="A50" s="97" t="s">
        <v>232</v>
      </c>
      <c r="B50" s="62" t="s">
        <v>209</v>
      </c>
      <c r="C50" s="62">
        <v>4</v>
      </c>
      <c r="D50" s="62" t="s">
        <v>349</v>
      </c>
      <c r="E50" s="62"/>
      <c r="F50" s="62"/>
      <c r="G50" s="62">
        <v>4</v>
      </c>
      <c r="H50" s="62"/>
      <c r="I50" s="65"/>
      <c r="J50" s="65"/>
      <c r="K50" s="65"/>
      <c r="L50" s="65"/>
      <c r="M50" s="65" t="s">
        <v>200</v>
      </c>
      <c r="N50" s="68" t="s">
        <v>307</v>
      </c>
      <c r="O50" s="96" t="s">
        <v>327</v>
      </c>
    </row>
    <row r="51" spans="1:15" s="21" customFormat="1" ht="30" customHeight="1" thickBot="1" x14ac:dyDescent="0.3">
      <c r="A51" s="97" t="s">
        <v>285</v>
      </c>
      <c r="B51" s="62" t="s">
        <v>183</v>
      </c>
      <c r="C51" s="62">
        <v>2</v>
      </c>
      <c r="D51" s="62" t="s">
        <v>255</v>
      </c>
      <c r="E51" s="65"/>
      <c r="F51" s="65"/>
      <c r="G51" s="65"/>
      <c r="H51" s="65"/>
      <c r="I51" s="62"/>
      <c r="J51" s="65"/>
      <c r="K51" s="65">
        <v>2</v>
      </c>
      <c r="L51" s="65"/>
      <c r="M51" s="65" t="s">
        <v>203</v>
      </c>
      <c r="N51" s="68" t="s">
        <v>297</v>
      </c>
      <c r="O51" s="96" t="s">
        <v>323</v>
      </c>
    </row>
    <row r="52" spans="1:15" s="21" customFormat="1" ht="30" customHeight="1" thickBot="1" x14ac:dyDescent="0.3">
      <c r="A52" s="78" t="s">
        <v>233</v>
      </c>
      <c r="B52" s="62" t="s">
        <v>210</v>
      </c>
      <c r="C52" s="62">
        <v>3</v>
      </c>
      <c r="D52" s="62" t="s">
        <v>348</v>
      </c>
      <c r="E52" s="62"/>
      <c r="F52" s="62"/>
      <c r="G52" s="62"/>
      <c r="H52" s="65">
        <v>3</v>
      </c>
      <c r="I52" s="65"/>
      <c r="J52" s="65"/>
      <c r="K52" s="65"/>
      <c r="L52" s="65"/>
      <c r="M52" s="65" t="s">
        <v>200</v>
      </c>
      <c r="N52" s="68" t="s">
        <v>308</v>
      </c>
      <c r="O52" s="96" t="s">
        <v>327</v>
      </c>
    </row>
    <row r="53" spans="1:15" s="21" customFormat="1" ht="31.15" customHeight="1" thickBot="1" x14ac:dyDescent="0.3">
      <c r="A53" s="78" t="s">
        <v>234</v>
      </c>
      <c r="B53" s="62" t="s">
        <v>211</v>
      </c>
      <c r="C53" s="62">
        <v>4</v>
      </c>
      <c r="D53" s="62" t="s">
        <v>349</v>
      </c>
      <c r="E53" s="65"/>
      <c r="F53" s="65"/>
      <c r="G53" s="65"/>
      <c r="H53" s="65">
        <v>4</v>
      </c>
      <c r="I53" s="62"/>
      <c r="J53" s="65"/>
      <c r="K53" s="65"/>
      <c r="L53" s="65"/>
      <c r="M53" s="65" t="s">
        <v>200</v>
      </c>
      <c r="N53" s="68" t="s">
        <v>311</v>
      </c>
      <c r="O53" s="96" t="s">
        <v>327</v>
      </c>
    </row>
    <row r="54" spans="1:15" s="21" customFormat="1" ht="23.25" customHeight="1" thickBot="1" x14ac:dyDescent="0.3">
      <c r="A54" s="78" t="s">
        <v>301</v>
      </c>
      <c r="B54" s="62" t="s">
        <v>212</v>
      </c>
      <c r="C54" s="62">
        <v>11</v>
      </c>
      <c r="D54" s="62" t="s">
        <v>314</v>
      </c>
      <c r="E54" s="65"/>
      <c r="F54" s="65"/>
      <c r="G54" s="62">
        <v>5</v>
      </c>
      <c r="H54" s="65">
        <v>6</v>
      </c>
      <c r="I54" s="65"/>
      <c r="J54" s="65"/>
      <c r="K54" s="65"/>
      <c r="L54" s="65"/>
      <c r="M54" s="65" t="s">
        <v>205</v>
      </c>
      <c r="N54" s="68" t="s">
        <v>389</v>
      </c>
      <c r="O54" s="96" t="s">
        <v>338</v>
      </c>
    </row>
    <row r="55" spans="1:15" s="21" customFormat="1" ht="25.5" customHeight="1" thickBot="1" x14ac:dyDescent="0.3">
      <c r="A55" s="78" t="s">
        <v>302</v>
      </c>
      <c r="B55" s="62" t="s">
        <v>192</v>
      </c>
      <c r="C55" s="62">
        <v>7</v>
      </c>
      <c r="D55" s="62" t="s">
        <v>359</v>
      </c>
      <c r="E55" s="65"/>
      <c r="F55" s="65"/>
      <c r="G55" s="65">
        <v>3</v>
      </c>
      <c r="H55" s="62">
        <v>4</v>
      </c>
      <c r="I55" s="65"/>
      <c r="J55" s="65"/>
      <c r="K55" s="65"/>
      <c r="L55" s="65"/>
      <c r="M55" s="65" t="s">
        <v>200</v>
      </c>
      <c r="N55" s="65" t="s">
        <v>390</v>
      </c>
      <c r="O55" s="96" t="s">
        <v>327</v>
      </c>
    </row>
    <row r="56" spans="1:15" s="21" customFormat="1" ht="22.5" customHeight="1" thickBot="1" x14ac:dyDescent="0.3">
      <c r="A56" s="78" t="s">
        <v>235</v>
      </c>
      <c r="B56" s="62" t="s">
        <v>182</v>
      </c>
      <c r="C56" s="62">
        <v>12</v>
      </c>
      <c r="D56" s="62" t="s">
        <v>375</v>
      </c>
      <c r="E56" s="65"/>
      <c r="F56" s="65"/>
      <c r="G56" s="65"/>
      <c r="H56" s="65"/>
      <c r="I56" s="62">
        <v>6</v>
      </c>
      <c r="J56" s="62">
        <v>6</v>
      </c>
      <c r="K56" s="65"/>
      <c r="L56" s="65"/>
      <c r="M56" s="65" t="s">
        <v>200</v>
      </c>
      <c r="N56" s="68" t="s">
        <v>391</v>
      </c>
      <c r="O56" s="96" t="s">
        <v>329</v>
      </c>
    </row>
    <row r="57" spans="1:15" s="21" customFormat="1" ht="28.9" customHeight="1" thickBot="1" x14ac:dyDescent="0.3">
      <c r="A57" s="78" t="s">
        <v>286</v>
      </c>
      <c r="B57" s="62" t="s">
        <v>213</v>
      </c>
      <c r="C57" s="62">
        <v>3</v>
      </c>
      <c r="D57" s="62" t="s">
        <v>260</v>
      </c>
      <c r="E57" s="62"/>
      <c r="F57" s="65"/>
      <c r="G57" s="65"/>
      <c r="H57" s="65"/>
      <c r="I57" s="65"/>
      <c r="J57" s="65"/>
      <c r="K57" s="65">
        <v>3</v>
      </c>
      <c r="L57" s="65"/>
      <c r="M57" s="65" t="s">
        <v>200</v>
      </c>
      <c r="N57" s="65" t="s">
        <v>307</v>
      </c>
      <c r="O57" s="96" t="s">
        <v>327</v>
      </c>
    </row>
    <row r="58" spans="1:15" s="21" customFormat="1" ht="19.149999999999999" customHeight="1" thickBot="1" x14ac:dyDescent="0.3">
      <c r="A58" s="78" t="s">
        <v>287</v>
      </c>
      <c r="B58" s="62" t="s">
        <v>214</v>
      </c>
      <c r="C58" s="62">
        <v>4</v>
      </c>
      <c r="D58" s="62" t="s">
        <v>349</v>
      </c>
      <c r="E58" s="65"/>
      <c r="F58" s="65"/>
      <c r="G58" s="65"/>
      <c r="H58" s="65"/>
      <c r="I58" s="65">
        <v>4</v>
      </c>
      <c r="J58" s="65"/>
      <c r="K58" s="62"/>
      <c r="L58" s="62"/>
      <c r="M58" s="62" t="s">
        <v>200</v>
      </c>
      <c r="N58" s="69" t="s">
        <v>308</v>
      </c>
      <c r="O58" s="96" t="s">
        <v>327</v>
      </c>
    </row>
    <row r="59" spans="1:15" s="82" customFormat="1" ht="28.5" customHeight="1" thickBot="1" x14ac:dyDescent="0.3">
      <c r="A59" s="78" t="s">
        <v>236</v>
      </c>
      <c r="B59" s="62" t="s">
        <v>353</v>
      </c>
      <c r="C59" s="62">
        <v>2</v>
      </c>
      <c r="D59" s="62" t="s">
        <v>255</v>
      </c>
      <c r="E59" s="65"/>
      <c r="F59" s="65"/>
      <c r="G59" s="65"/>
      <c r="H59" s="65"/>
      <c r="I59" s="65"/>
      <c r="J59" s="65">
        <v>2</v>
      </c>
      <c r="K59" s="62"/>
      <c r="L59" s="62"/>
      <c r="M59" s="62" t="s">
        <v>126</v>
      </c>
      <c r="N59" s="69" t="s">
        <v>297</v>
      </c>
      <c r="O59" s="96" t="s">
        <v>339</v>
      </c>
    </row>
    <row r="60" spans="1:15" s="82" customFormat="1" ht="24" customHeight="1" thickBot="1" x14ac:dyDescent="0.3">
      <c r="A60" s="103" t="s">
        <v>288</v>
      </c>
      <c r="B60" s="62" t="s">
        <v>181</v>
      </c>
      <c r="C60" s="62">
        <v>3</v>
      </c>
      <c r="D60" s="62" t="s">
        <v>348</v>
      </c>
      <c r="E60" s="65"/>
      <c r="F60" s="65">
        <v>3</v>
      </c>
      <c r="G60" s="62"/>
      <c r="H60" s="65"/>
      <c r="I60" s="65"/>
      <c r="J60" s="65"/>
      <c r="K60" s="65"/>
      <c r="L60" s="65"/>
      <c r="M60" s="65" t="s">
        <v>205</v>
      </c>
      <c r="N60" s="68" t="s">
        <v>297</v>
      </c>
      <c r="O60" s="96" t="s">
        <v>328</v>
      </c>
    </row>
    <row r="61" spans="1:15" s="82" customFormat="1" ht="18" customHeight="1" thickBot="1" x14ac:dyDescent="0.3">
      <c r="A61" s="78" t="s">
        <v>289</v>
      </c>
      <c r="B61" s="62" t="s">
        <v>296</v>
      </c>
      <c r="C61" s="62">
        <v>3</v>
      </c>
      <c r="D61" s="62" t="s">
        <v>348</v>
      </c>
      <c r="E61" s="65"/>
      <c r="F61" s="65">
        <v>3</v>
      </c>
      <c r="G61" s="65"/>
      <c r="H61" s="65"/>
      <c r="I61" s="65"/>
      <c r="J61" s="65"/>
      <c r="K61" s="62"/>
      <c r="L61" s="62"/>
      <c r="M61" s="62" t="s">
        <v>366</v>
      </c>
      <c r="N61" s="69" t="s">
        <v>297</v>
      </c>
      <c r="O61" s="96" t="s">
        <v>320</v>
      </c>
    </row>
    <row r="62" spans="1:15" s="21" customFormat="1" ht="3" customHeight="1" thickBot="1" x14ac:dyDescent="0.35">
      <c r="A62" s="78"/>
      <c r="B62" s="62"/>
      <c r="C62" s="62"/>
      <c r="D62" s="62"/>
      <c r="E62" s="65"/>
      <c r="F62" s="65"/>
      <c r="G62" s="65"/>
      <c r="H62" s="65"/>
      <c r="I62" s="62"/>
      <c r="J62" s="65"/>
      <c r="K62" s="65"/>
      <c r="L62" s="65"/>
      <c r="M62" s="65"/>
      <c r="N62" s="68"/>
      <c r="O62" s="100"/>
    </row>
    <row r="63" spans="1:15" s="21" customFormat="1" ht="18.600000000000001" customHeight="1" thickBot="1" x14ac:dyDescent="0.3">
      <c r="A63" s="260" t="s">
        <v>74</v>
      </c>
      <c r="B63" s="261"/>
      <c r="C63" s="66">
        <f>SUM(C64:C89)</f>
        <v>32</v>
      </c>
      <c r="D63" s="66" t="s">
        <v>360</v>
      </c>
      <c r="E63" s="67">
        <f t="shared" ref="E63:L63" si="3">SUM(E64:E89)</f>
        <v>0</v>
      </c>
      <c r="F63" s="67">
        <f t="shared" si="3"/>
        <v>0</v>
      </c>
      <c r="G63" s="67">
        <f t="shared" si="3"/>
        <v>0</v>
      </c>
      <c r="H63" s="67">
        <f t="shared" si="3"/>
        <v>2</v>
      </c>
      <c r="I63" s="67">
        <f t="shared" si="3"/>
        <v>9</v>
      </c>
      <c r="J63" s="67">
        <f>SUM(J64:J89)</f>
        <v>6</v>
      </c>
      <c r="K63" s="66">
        <f t="shared" si="3"/>
        <v>8</v>
      </c>
      <c r="L63" s="67">
        <f t="shared" si="3"/>
        <v>7</v>
      </c>
      <c r="M63" s="99"/>
      <c r="N63" s="99"/>
      <c r="O63" s="96"/>
    </row>
    <row r="64" spans="1:15" s="21" customFormat="1" ht="28.5" customHeight="1" thickBot="1" x14ac:dyDescent="0.3">
      <c r="A64" s="97" t="s">
        <v>237</v>
      </c>
      <c r="B64" s="62" t="s">
        <v>215</v>
      </c>
      <c r="C64" s="206">
        <v>2</v>
      </c>
      <c r="D64" s="206" t="s">
        <v>255</v>
      </c>
      <c r="E64" s="210"/>
      <c r="F64" s="210"/>
      <c r="G64" s="210"/>
      <c r="H64" s="210">
        <v>2</v>
      </c>
      <c r="I64" s="210"/>
      <c r="J64" s="210"/>
      <c r="K64" s="206"/>
      <c r="L64" s="210"/>
      <c r="M64" s="217" t="s">
        <v>198</v>
      </c>
      <c r="N64" s="208" t="s">
        <v>297</v>
      </c>
      <c r="O64" s="204" t="s">
        <v>36</v>
      </c>
    </row>
    <row r="65" spans="1:15" s="21" customFormat="1" ht="28.15" customHeight="1" thickBot="1" x14ac:dyDescent="0.3">
      <c r="A65" s="97" t="s">
        <v>238</v>
      </c>
      <c r="B65" s="62" t="s">
        <v>216</v>
      </c>
      <c r="C65" s="207"/>
      <c r="D65" s="207"/>
      <c r="E65" s="211"/>
      <c r="F65" s="211"/>
      <c r="G65" s="211"/>
      <c r="H65" s="211"/>
      <c r="I65" s="211"/>
      <c r="J65" s="211"/>
      <c r="K65" s="207"/>
      <c r="L65" s="211"/>
      <c r="M65" s="218"/>
      <c r="N65" s="209"/>
      <c r="O65" s="205"/>
    </row>
    <row r="66" spans="1:15" s="21" customFormat="1" ht="18" customHeight="1" thickBot="1" x14ac:dyDescent="0.3">
      <c r="A66" s="97" t="s">
        <v>239</v>
      </c>
      <c r="B66" s="62" t="s">
        <v>217</v>
      </c>
      <c r="C66" s="206">
        <v>2</v>
      </c>
      <c r="D66" s="206" t="s">
        <v>261</v>
      </c>
      <c r="E66" s="210"/>
      <c r="F66" s="210"/>
      <c r="G66" s="210"/>
      <c r="H66" s="210"/>
      <c r="I66" s="210"/>
      <c r="J66" s="210">
        <v>2</v>
      </c>
      <c r="K66" s="206"/>
      <c r="L66" s="210"/>
      <c r="M66" s="208" t="s">
        <v>198</v>
      </c>
      <c r="N66" s="208" t="s">
        <v>297</v>
      </c>
      <c r="O66" s="204" t="s">
        <v>340</v>
      </c>
    </row>
    <row r="67" spans="1:15" s="21" customFormat="1" ht="27" customHeight="1" thickBot="1" x14ac:dyDescent="0.3">
      <c r="A67" s="97" t="s">
        <v>240</v>
      </c>
      <c r="B67" s="62" t="s">
        <v>218</v>
      </c>
      <c r="C67" s="207"/>
      <c r="D67" s="207"/>
      <c r="E67" s="211"/>
      <c r="F67" s="211"/>
      <c r="G67" s="211"/>
      <c r="H67" s="211"/>
      <c r="I67" s="211"/>
      <c r="J67" s="211"/>
      <c r="K67" s="207"/>
      <c r="L67" s="211"/>
      <c r="M67" s="209"/>
      <c r="N67" s="209"/>
      <c r="O67" s="205"/>
    </row>
    <row r="68" spans="1:15" s="21" customFormat="1" ht="18" customHeight="1" thickBot="1" x14ac:dyDescent="0.3">
      <c r="A68" s="97" t="s">
        <v>241</v>
      </c>
      <c r="B68" s="71" t="s">
        <v>219</v>
      </c>
      <c r="C68" s="206">
        <v>2</v>
      </c>
      <c r="D68" s="206" t="s">
        <v>261</v>
      </c>
      <c r="E68" s="210"/>
      <c r="F68" s="210"/>
      <c r="G68" s="210"/>
      <c r="H68" s="210"/>
      <c r="I68" s="210"/>
      <c r="J68" s="210">
        <v>2</v>
      </c>
      <c r="K68" s="206"/>
      <c r="L68" s="210"/>
      <c r="M68" s="208" t="s">
        <v>198</v>
      </c>
      <c r="N68" s="214" t="s">
        <v>297</v>
      </c>
      <c r="O68" s="204" t="s">
        <v>341</v>
      </c>
    </row>
    <row r="69" spans="1:15" s="21" customFormat="1" ht="26.45" customHeight="1" thickBot="1" x14ac:dyDescent="0.3">
      <c r="A69" s="97" t="s">
        <v>242</v>
      </c>
      <c r="B69" s="71" t="s">
        <v>220</v>
      </c>
      <c r="C69" s="207"/>
      <c r="D69" s="207"/>
      <c r="E69" s="211"/>
      <c r="F69" s="211"/>
      <c r="G69" s="211"/>
      <c r="H69" s="211"/>
      <c r="I69" s="211"/>
      <c r="J69" s="211"/>
      <c r="K69" s="207"/>
      <c r="L69" s="211"/>
      <c r="M69" s="209"/>
      <c r="N69" s="215"/>
      <c r="O69" s="205"/>
    </row>
    <row r="70" spans="1:15" s="21" customFormat="1" ht="29.25" customHeight="1" thickBot="1" x14ac:dyDescent="0.3">
      <c r="A70" s="97" t="s">
        <v>303</v>
      </c>
      <c r="B70" s="62" t="s">
        <v>271</v>
      </c>
      <c r="C70" s="216">
        <v>3</v>
      </c>
      <c r="D70" s="216" t="s">
        <v>258</v>
      </c>
      <c r="E70" s="210"/>
      <c r="F70" s="210"/>
      <c r="G70" s="210"/>
      <c r="H70" s="210"/>
      <c r="I70" s="210"/>
      <c r="J70" s="210"/>
      <c r="K70" s="206"/>
      <c r="L70" s="210">
        <v>3</v>
      </c>
      <c r="M70" s="208" t="s">
        <v>262</v>
      </c>
      <c r="N70" s="208" t="s">
        <v>297</v>
      </c>
      <c r="O70" s="204" t="s">
        <v>342</v>
      </c>
    </row>
    <row r="71" spans="1:15" s="21" customFormat="1" ht="15" customHeight="1" thickBot="1" x14ac:dyDescent="0.3">
      <c r="A71" s="97" t="s">
        <v>304</v>
      </c>
      <c r="B71" s="62" t="s">
        <v>272</v>
      </c>
      <c r="C71" s="216"/>
      <c r="D71" s="216"/>
      <c r="E71" s="211"/>
      <c r="F71" s="211"/>
      <c r="G71" s="211"/>
      <c r="H71" s="211"/>
      <c r="I71" s="211"/>
      <c r="J71" s="211"/>
      <c r="K71" s="207"/>
      <c r="L71" s="211"/>
      <c r="M71" s="209"/>
      <c r="N71" s="209"/>
      <c r="O71" s="205"/>
    </row>
    <row r="72" spans="1:15" s="21" customFormat="1" ht="38.25" customHeight="1" thickBot="1" x14ac:dyDescent="0.3">
      <c r="A72" s="97" t="s">
        <v>305</v>
      </c>
      <c r="B72" s="76" t="s">
        <v>273</v>
      </c>
      <c r="C72" s="219">
        <v>2</v>
      </c>
      <c r="D72" s="219" t="s">
        <v>255</v>
      </c>
      <c r="E72" s="210"/>
      <c r="F72" s="210"/>
      <c r="G72" s="210"/>
      <c r="H72" s="210"/>
      <c r="I72" s="210"/>
      <c r="J72" s="210"/>
      <c r="K72" s="206">
        <v>2</v>
      </c>
      <c r="L72" s="210"/>
      <c r="M72" s="208" t="s">
        <v>198</v>
      </c>
      <c r="N72" s="208" t="s">
        <v>369</v>
      </c>
      <c r="O72" s="204" t="s">
        <v>324</v>
      </c>
    </row>
    <row r="73" spans="1:15" s="21" customFormat="1" ht="37.5" customHeight="1" thickBot="1" x14ac:dyDescent="0.3">
      <c r="A73" s="97" t="s">
        <v>306</v>
      </c>
      <c r="B73" s="76" t="s">
        <v>274</v>
      </c>
      <c r="C73" s="207"/>
      <c r="D73" s="207"/>
      <c r="E73" s="211"/>
      <c r="F73" s="211"/>
      <c r="G73" s="211"/>
      <c r="H73" s="211"/>
      <c r="I73" s="211"/>
      <c r="J73" s="211"/>
      <c r="K73" s="207"/>
      <c r="L73" s="211"/>
      <c r="M73" s="209"/>
      <c r="N73" s="209"/>
      <c r="O73" s="205"/>
    </row>
    <row r="74" spans="1:15" s="21" customFormat="1" ht="27" customHeight="1" thickBot="1" x14ac:dyDescent="0.3">
      <c r="A74" s="97" t="s">
        <v>243</v>
      </c>
      <c r="B74" s="76" t="s">
        <v>275</v>
      </c>
      <c r="C74" s="206">
        <v>3</v>
      </c>
      <c r="D74" s="206" t="s">
        <v>258</v>
      </c>
      <c r="E74" s="210"/>
      <c r="F74" s="210"/>
      <c r="G74" s="210"/>
      <c r="H74" s="210"/>
      <c r="I74" s="113">
        <v>3</v>
      </c>
      <c r="J74" s="210"/>
      <c r="K74" s="206"/>
      <c r="L74" s="210"/>
      <c r="M74" s="208" t="s">
        <v>198</v>
      </c>
      <c r="N74" s="208" t="s">
        <v>297</v>
      </c>
      <c r="O74" s="204" t="s">
        <v>322</v>
      </c>
    </row>
    <row r="75" spans="1:15" s="21" customFormat="1" ht="27" customHeight="1" thickBot="1" x14ac:dyDescent="0.3">
      <c r="A75" s="97" t="s">
        <v>244</v>
      </c>
      <c r="B75" s="76" t="s">
        <v>276</v>
      </c>
      <c r="C75" s="207"/>
      <c r="D75" s="207"/>
      <c r="E75" s="211"/>
      <c r="F75" s="211"/>
      <c r="G75" s="211"/>
      <c r="H75" s="211"/>
      <c r="I75" s="114"/>
      <c r="J75" s="211"/>
      <c r="K75" s="207"/>
      <c r="L75" s="211"/>
      <c r="M75" s="209"/>
      <c r="N75" s="209"/>
      <c r="O75" s="205"/>
    </row>
    <row r="76" spans="1:15" s="21" customFormat="1" ht="56.25" customHeight="1" thickBot="1" x14ac:dyDescent="0.3">
      <c r="A76" s="97" t="s">
        <v>245</v>
      </c>
      <c r="B76" s="76" t="s">
        <v>277</v>
      </c>
      <c r="C76" s="206">
        <v>2</v>
      </c>
      <c r="D76" s="206" t="s">
        <v>255</v>
      </c>
      <c r="E76" s="210"/>
      <c r="F76" s="210"/>
      <c r="G76" s="210"/>
      <c r="H76" s="210"/>
      <c r="I76" s="210"/>
      <c r="J76" s="210"/>
      <c r="K76" s="206">
        <v>2</v>
      </c>
      <c r="L76" s="210"/>
      <c r="M76" s="208" t="s">
        <v>368</v>
      </c>
      <c r="N76" s="208" t="s">
        <v>297</v>
      </c>
      <c r="O76" s="204" t="s">
        <v>343</v>
      </c>
    </row>
    <row r="77" spans="1:15" s="21" customFormat="1" ht="46.5" customHeight="1" thickBot="1" x14ac:dyDescent="0.3">
      <c r="A77" s="97" t="s">
        <v>246</v>
      </c>
      <c r="B77" s="76" t="s">
        <v>278</v>
      </c>
      <c r="C77" s="207"/>
      <c r="D77" s="207"/>
      <c r="E77" s="211"/>
      <c r="F77" s="211"/>
      <c r="G77" s="211"/>
      <c r="H77" s="211"/>
      <c r="I77" s="211"/>
      <c r="J77" s="211"/>
      <c r="K77" s="207"/>
      <c r="L77" s="211"/>
      <c r="M77" s="209"/>
      <c r="N77" s="209"/>
      <c r="O77" s="205"/>
    </row>
    <row r="78" spans="1:15" s="21" customFormat="1" ht="26.45" customHeight="1" thickBot="1" x14ac:dyDescent="0.3">
      <c r="A78" s="97" t="s">
        <v>247</v>
      </c>
      <c r="B78" s="76" t="s">
        <v>279</v>
      </c>
      <c r="C78" s="206">
        <v>4</v>
      </c>
      <c r="D78" s="206" t="s">
        <v>257</v>
      </c>
      <c r="E78" s="210"/>
      <c r="F78" s="210"/>
      <c r="G78" s="210"/>
      <c r="H78" s="210"/>
      <c r="I78" s="210"/>
      <c r="J78" s="210"/>
      <c r="K78" s="206"/>
      <c r="L78" s="210">
        <v>4</v>
      </c>
      <c r="M78" s="208" t="s">
        <v>198</v>
      </c>
      <c r="N78" s="208" t="s">
        <v>307</v>
      </c>
      <c r="O78" s="204" t="s">
        <v>319</v>
      </c>
    </row>
    <row r="79" spans="1:15" s="21" customFormat="1" ht="26.45" customHeight="1" thickBot="1" x14ac:dyDescent="0.3">
      <c r="A79" s="97" t="s">
        <v>248</v>
      </c>
      <c r="B79" s="76" t="s">
        <v>280</v>
      </c>
      <c r="C79" s="207"/>
      <c r="D79" s="207"/>
      <c r="E79" s="211"/>
      <c r="F79" s="211"/>
      <c r="G79" s="211"/>
      <c r="H79" s="211"/>
      <c r="I79" s="211"/>
      <c r="J79" s="211"/>
      <c r="K79" s="207"/>
      <c r="L79" s="211"/>
      <c r="M79" s="209"/>
      <c r="N79" s="209"/>
      <c r="O79" s="205"/>
    </row>
    <row r="80" spans="1:15" s="21" customFormat="1" ht="22.9" customHeight="1" thickBot="1" x14ac:dyDescent="0.3">
      <c r="A80" s="78" t="s">
        <v>249</v>
      </c>
      <c r="B80" s="62" t="s">
        <v>270</v>
      </c>
      <c r="C80" s="259">
        <v>3</v>
      </c>
      <c r="D80" s="259" t="s">
        <v>348</v>
      </c>
      <c r="E80" s="259"/>
      <c r="F80" s="259"/>
      <c r="G80" s="259"/>
      <c r="H80" s="259"/>
      <c r="I80" s="259">
        <v>3</v>
      </c>
      <c r="J80" s="208"/>
      <c r="K80" s="208"/>
      <c r="L80" s="259"/>
      <c r="M80" s="259" t="s">
        <v>200</v>
      </c>
      <c r="N80" s="259" t="s">
        <v>297</v>
      </c>
      <c r="O80" s="204" t="s">
        <v>319</v>
      </c>
    </row>
    <row r="81" spans="1:15" s="21" customFormat="1" ht="18" customHeight="1" thickBot="1" x14ac:dyDescent="0.3">
      <c r="A81" s="78" t="s">
        <v>250</v>
      </c>
      <c r="B81" s="71" t="s">
        <v>221</v>
      </c>
      <c r="C81" s="259"/>
      <c r="D81" s="259"/>
      <c r="E81" s="259"/>
      <c r="F81" s="259"/>
      <c r="G81" s="259"/>
      <c r="H81" s="259"/>
      <c r="I81" s="259"/>
      <c r="J81" s="209"/>
      <c r="K81" s="209"/>
      <c r="L81" s="259"/>
      <c r="M81" s="259"/>
      <c r="N81" s="259"/>
      <c r="O81" s="205"/>
    </row>
    <row r="82" spans="1:15" s="21" customFormat="1" ht="27" customHeight="1" thickBot="1" x14ac:dyDescent="0.3">
      <c r="A82" s="97" t="s">
        <v>251</v>
      </c>
      <c r="B82" s="71" t="s">
        <v>281</v>
      </c>
      <c r="C82" s="208">
        <v>2</v>
      </c>
      <c r="D82" s="208" t="s">
        <v>255</v>
      </c>
      <c r="E82" s="208"/>
      <c r="F82" s="208"/>
      <c r="G82" s="208"/>
      <c r="H82" s="208"/>
      <c r="I82" s="208"/>
      <c r="J82" s="208">
        <v>2</v>
      </c>
      <c r="K82" s="208"/>
      <c r="L82" s="208"/>
      <c r="M82" s="208" t="s">
        <v>263</v>
      </c>
      <c r="N82" s="208" t="s">
        <v>297</v>
      </c>
      <c r="O82" s="204" t="s">
        <v>73</v>
      </c>
    </row>
    <row r="83" spans="1:15" s="21" customFormat="1" ht="28.9" customHeight="1" thickBot="1" x14ac:dyDescent="0.3">
      <c r="A83" s="97" t="s">
        <v>252</v>
      </c>
      <c r="B83" s="71" t="s">
        <v>292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5"/>
    </row>
    <row r="84" spans="1:15" s="21" customFormat="1" ht="29.45" customHeight="1" thickBot="1" x14ac:dyDescent="0.3">
      <c r="A84" s="97" t="s">
        <v>253</v>
      </c>
      <c r="B84" s="62" t="s">
        <v>377</v>
      </c>
      <c r="C84" s="206">
        <v>2</v>
      </c>
      <c r="D84" s="206" t="s">
        <v>48</v>
      </c>
      <c r="E84" s="210"/>
      <c r="F84" s="210"/>
      <c r="G84" s="210"/>
      <c r="H84" s="210"/>
      <c r="I84" s="210"/>
      <c r="J84" s="210"/>
      <c r="K84" s="206">
        <v>2</v>
      </c>
      <c r="L84" s="206"/>
      <c r="M84" s="206" t="s">
        <v>370</v>
      </c>
      <c r="N84" s="212" t="s">
        <v>307</v>
      </c>
      <c r="O84" s="204" t="s">
        <v>325</v>
      </c>
    </row>
    <row r="85" spans="1:15" s="21" customFormat="1" ht="30.75" customHeight="1" thickBot="1" x14ac:dyDescent="0.3">
      <c r="A85" s="105" t="s">
        <v>254</v>
      </c>
      <c r="B85" s="62" t="s">
        <v>315</v>
      </c>
      <c r="C85" s="207"/>
      <c r="D85" s="207"/>
      <c r="E85" s="211"/>
      <c r="F85" s="211"/>
      <c r="G85" s="211"/>
      <c r="H85" s="211"/>
      <c r="I85" s="211"/>
      <c r="J85" s="211"/>
      <c r="K85" s="207"/>
      <c r="L85" s="207"/>
      <c r="M85" s="207"/>
      <c r="N85" s="213"/>
      <c r="O85" s="205"/>
    </row>
    <row r="86" spans="1:15" s="21" customFormat="1" ht="23.25" customHeight="1" x14ac:dyDescent="0.25">
      <c r="A86" s="98" t="s">
        <v>290</v>
      </c>
      <c r="B86" s="62" t="s">
        <v>299</v>
      </c>
      <c r="C86" s="208">
        <v>3</v>
      </c>
      <c r="D86" s="208" t="s">
        <v>356</v>
      </c>
      <c r="E86" s="208"/>
      <c r="F86" s="208"/>
      <c r="G86" s="208"/>
      <c r="H86" s="208"/>
      <c r="I86" s="208">
        <v>3</v>
      </c>
      <c r="J86" s="208"/>
      <c r="K86" s="208"/>
      <c r="L86" s="208"/>
      <c r="M86" s="208" t="s">
        <v>200</v>
      </c>
      <c r="N86" s="208" t="s">
        <v>297</v>
      </c>
      <c r="O86" s="204" t="s">
        <v>344</v>
      </c>
    </row>
    <row r="87" spans="1:15" s="21" customFormat="1" ht="33" customHeight="1" thickBot="1" x14ac:dyDescent="0.3">
      <c r="A87" s="104" t="s">
        <v>291</v>
      </c>
      <c r="B87" s="106" t="s">
        <v>298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5"/>
    </row>
    <row r="88" spans="1:15" s="21" customFormat="1" ht="27" customHeight="1" thickBot="1" x14ac:dyDescent="0.3">
      <c r="A88" s="107" t="s">
        <v>363</v>
      </c>
      <c r="B88" s="62" t="s">
        <v>357</v>
      </c>
      <c r="C88" s="206">
        <v>2</v>
      </c>
      <c r="D88" s="206" t="s">
        <v>48</v>
      </c>
      <c r="E88" s="210"/>
      <c r="F88" s="210"/>
      <c r="G88" s="210"/>
      <c r="H88" s="210"/>
      <c r="I88" s="210"/>
      <c r="J88" s="210"/>
      <c r="K88" s="206">
        <v>2</v>
      </c>
      <c r="L88" s="206"/>
      <c r="M88" s="206" t="s">
        <v>367</v>
      </c>
      <c r="N88" s="212" t="s">
        <v>297</v>
      </c>
      <c r="O88" s="204" t="s">
        <v>325</v>
      </c>
    </row>
    <row r="89" spans="1:15" s="21" customFormat="1" ht="26.45" customHeight="1" thickBot="1" x14ac:dyDescent="0.3">
      <c r="A89" s="108" t="s">
        <v>364</v>
      </c>
      <c r="B89" s="62" t="s">
        <v>315</v>
      </c>
      <c r="C89" s="207"/>
      <c r="D89" s="207"/>
      <c r="E89" s="211"/>
      <c r="F89" s="211"/>
      <c r="G89" s="211"/>
      <c r="H89" s="211"/>
      <c r="I89" s="211"/>
      <c r="J89" s="211"/>
      <c r="K89" s="207"/>
      <c r="L89" s="207"/>
      <c r="M89" s="207"/>
      <c r="N89" s="213"/>
      <c r="O89" s="205"/>
    </row>
    <row r="90" spans="1:15" s="21" customFormat="1" ht="15" customHeight="1" thickBot="1" x14ac:dyDescent="0.3">
      <c r="A90" s="264" t="s">
        <v>222</v>
      </c>
      <c r="B90" s="265"/>
      <c r="C90" s="99"/>
      <c r="D90" s="99">
        <v>450</v>
      </c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6"/>
    </row>
    <row r="91" spans="1:15" s="21" customFormat="1" ht="15" customHeight="1" thickBot="1" x14ac:dyDescent="0.3">
      <c r="A91" s="78"/>
      <c r="B91" s="101" t="s">
        <v>226</v>
      </c>
      <c r="C91" s="96"/>
      <c r="D91" s="96">
        <v>450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1:15" s="21" customFormat="1" ht="22.9" customHeight="1" thickBot="1" x14ac:dyDescent="0.3">
      <c r="A92" s="262" t="s">
        <v>354</v>
      </c>
      <c r="B92" s="263"/>
      <c r="C92" s="102">
        <v>21</v>
      </c>
      <c r="D92" s="102">
        <v>756</v>
      </c>
      <c r="E92" s="102"/>
      <c r="F92" s="102">
        <v>3</v>
      </c>
      <c r="G92" s="102">
        <v>3</v>
      </c>
      <c r="H92" s="102">
        <v>3</v>
      </c>
      <c r="I92" s="102"/>
      <c r="J92" s="102">
        <v>3</v>
      </c>
      <c r="K92" s="102">
        <v>6</v>
      </c>
      <c r="L92" s="102">
        <v>3</v>
      </c>
      <c r="M92" s="102"/>
      <c r="N92" s="102"/>
      <c r="O92" s="102"/>
    </row>
    <row r="93" spans="1:15" s="21" customFormat="1" ht="19.5" customHeight="1" thickBot="1" x14ac:dyDescent="0.3">
      <c r="A93" s="78" t="s">
        <v>160</v>
      </c>
      <c r="B93" s="101" t="s">
        <v>382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 s="21" customFormat="1" ht="19.5" customHeight="1" thickBot="1" x14ac:dyDescent="0.3">
      <c r="A94" s="112" t="s">
        <v>392</v>
      </c>
      <c r="B94" s="111" t="s">
        <v>379</v>
      </c>
      <c r="C94" s="96">
        <v>3</v>
      </c>
      <c r="D94" s="96">
        <v>108</v>
      </c>
      <c r="E94" s="96"/>
      <c r="F94" s="96">
        <v>3</v>
      </c>
      <c r="G94" s="96"/>
      <c r="H94" s="96"/>
      <c r="I94" s="96"/>
      <c r="J94" s="96"/>
      <c r="K94" s="96"/>
      <c r="L94" s="96"/>
      <c r="M94" s="96"/>
      <c r="N94" s="96" t="s">
        <v>347</v>
      </c>
      <c r="O94" s="96" t="s">
        <v>326</v>
      </c>
    </row>
    <row r="95" spans="1:15" s="21" customFormat="1" ht="19.5" customHeight="1" thickBot="1" x14ac:dyDescent="0.3">
      <c r="A95" s="112" t="s">
        <v>393</v>
      </c>
      <c r="B95" s="111" t="s">
        <v>380</v>
      </c>
      <c r="C95" s="96">
        <v>3</v>
      </c>
      <c r="D95" s="96">
        <v>108</v>
      </c>
      <c r="E95" s="96"/>
      <c r="F95" s="96"/>
      <c r="G95" s="96">
        <v>3</v>
      </c>
      <c r="H95" s="96"/>
      <c r="I95" s="96"/>
      <c r="J95" s="96"/>
      <c r="K95" s="96"/>
      <c r="L95" s="96"/>
      <c r="M95" s="96"/>
      <c r="N95" s="96" t="s">
        <v>347</v>
      </c>
      <c r="O95" s="96" t="s">
        <v>326</v>
      </c>
    </row>
    <row r="96" spans="1:15" s="21" customFormat="1" ht="19.5" customHeight="1" thickBot="1" x14ac:dyDescent="0.3">
      <c r="A96" s="112" t="s">
        <v>394</v>
      </c>
      <c r="B96" s="111" t="s">
        <v>381</v>
      </c>
      <c r="C96" s="96">
        <v>3</v>
      </c>
      <c r="D96" s="96">
        <v>108</v>
      </c>
      <c r="E96" s="96"/>
      <c r="F96" s="96"/>
      <c r="G96" s="96"/>
      <c r="H96" s="96">
        <v>3</v>
      </c>
      <c r="I96" s="96"/>
      <c r="J96" s="96"/>
      <c r="K96" s="96"/>
      <c r="L96" s="96"/>
      <c r="M96" s="96"/>
      <c r="N96" s="96" t="s">
        <v>347</v>
      </c>
      <c r="O96" s="96" t="s">
        <v>326</v>
      </c>
    </row>
    <row r="97" spans="1:15" s="21" customFormat="1" ht="22.9" customHeight="1" thickBot="1" x14ac:dyDescent="0.3">
      <c r="A97" s="109" t="s">
        <v>161</v>
      </c>
      <c r="B97" s="110" t="s">
        <v>346</v>
      </c>
      <c r="C97" s="96">
        <v>3</v>
      </c>
      <c r="D97" s="96">
        <v>108</v>
      </c>
      <c r="E97" s="96"/>
      <c r="F97" s="96"/>
      <c r="G97" s="96"/>
      <c r="H97" s="96"/>
      <c r="I97" s="96"/>
      <c r="J97" s="96">
        <v>3</v>
      </c>
      <c r="K97" s="96"/>
      <c r="L97" s="96"/>
      <c r="M97" s="96"/>
      <c r="N97" s="96" t="s">
        <v>352</v>
      </c>
      <c r="O97" s="96" t="s">
        <v>345</v>
      </c>
    </row>
    <row r="98" spans="1:15" s="21" customFormat="1" ht="25.15" customHeight="1" thickBot="1" x14ac:dyDescent="0.3">
      <c r="A98" s="78" t="s">
        <v>162</v>
      </c>
      <c r="B98" s="101" t="s">
        <v>88</v>
      </c>
      <c r="C98" s="96">
        <v>9</v>
      </c>
      <c r="D98" s="96">
        <v>324</v>
      </c>
      <c r="E98" s="96"/>
      <c r="F98" s="96"/>
      <c r="G98" s="96"/>
      <c r="H98" s="96"/>
      <c r="I98" s="96"/>
      <c r="J98" s="96"/>
      <c r="K98" s="96">
        <v>6</v>
      </c>
      <c r="L98" s="96">
        <v>3</v>
      </c>
      <c r="M98" s="96"/>
      <c r="N98" s="96" t="s">
        <v>355</v>
      </c>
      <c r="O98" s="96" t="s">
        <v>345</v>
      </c>
    </row>
    <row r="99" spans="1:15" s="21" customFormat="1" ht="31.5" customHeight="1" thickBot="1" x14ac:dyDescent="0.3">
      <c r="A99" s="262" t="s">
        <v>89</v>
      </c>
      <c r="B99" s="263"/>
      <c r="C99" s="102">
        <v>6</v>
      </c>
      <c r="D99" s="102">
        <v>216</v>
      </c>
      <c r="E99" s="102"/>
      <c r="F99" s="102"/>
      <c r="G99" s="102"/>
      <c r="H99" s="102"/>
      <c r="I99" s="102"/>
      <c r="J99" s="102"/>
      <c r="K99" s="102"/>
      <c r="L99" s="102">
        <v>6</v>
      </c>
      <c r="M99" s="102"/>
      <c r="N99" s="102"/>
      <c r="O99" s="102"/>
    </row>
    <row r="100" spans="1:15" s="21" customFormat="1" ht="15" customHeight="1" x14ac:dyDescent="0.25">
      <c r="A100" s="268" t="s">
        <v>163</v>
      </c>
      <c r="B100" s="268" t="s">
        <v>92</v>
      </c>
      <c r="C100" s="238">
        <v>6</v>
      </c>
      <c r="D100" s="238">
        <v>216</v>
      </c>
      <c r="E100" s="238"/>
      <c r="F100" s="238"/>
      <c r="G100" s="238"/>
      <c r="H100" s="238"/>
      <c r="I100" s="238"/>
      <c r="J100" s="94"/>
      <c r="K100" s="94"/>
      <c r="L100" s="238">
        <v>6</v>
      </c>
      <c r="M100" s="238"/>
      <c r="N100" s="238" t="s">
        <v>91</v>
      </c>
      <c r="O100" s="238" t="s">
        <v>386</v>
      </c>
    </row>
    <row r="101" spans="1:15" s="21" customFormat="1" ht="15" customHeight="1" thickBot="1" x14ac:dyDescent="0.3">
      <c r="A101" s="269"/>
      <c r="B101" s="269"/>
      <c r="C101" s="239"/>
      <c r="D101" s="239"/>
      <c r="E101" s="239"/>
      <c r="F101" s="239"/>
      <c r="G101" s="239"/>
      <c r="H101" s="239"/>
      <c r="I101" s="239"/>
      <c r="J101" s="95"/>
      <c r="K101" s="95"/>
      <c r="L101" s="239"/>
      <c r="M101" s="239"/>
      <c r="N101" s="239"/>
      <c r="O101" s="239"/>
    </row>
    <row r="102" spans="1:15" s="21" customFormat="1" ht="15" customHeight="1" thickBot="1" x14ac:dyDescent="0.3">
      <c r="A102" s="266" t="s">
        <v>93</v>
      </c>
      <c r="B102" s="267"/>
      <c r="C102" s="102">
        <f>SUM(C100:C100,C93:C98,C64:C89,C46:C62,C22:C42)</f>
        <v>240</v>
      </c>
      <c r="D102" s="102" t="s">
        <v>362</v>
      </c>
      <c r="E102" s="102">
        <f>SUM(E100:E100,E93:E98,E64:E89,E46:E62,E22:E42)</f>
        <v>30</v>
      </c>
      <c r="F102" s="102">
        <f>SUM(F100:F100,F93:F98,F64:F89,F46:F62,F22:F42)</f>
        <v>30</v>
      </c>
      <c r="G102" s="102">
        <f>SUM(G100:G100,G93:G98,G64:G89,G46:G62,G22:G42)</f>
        <v>30</v>
      </c>
      <c r="H102" s="102">
        <f>SUM(H100:H100,H93:H98,H64:H89,H46:H62,H22:H42)</f>
        <v>30</v>
      </c>
      <c r="I102" s="102">
        <f>SUM(I100:I100,I93:I98,I64:I89,I46:I62,I22:I42)</f>
        <v>30</v>
      </c>
      <c r="J102" s="102">
        <f>SUM(J22:J42,J46:J62,J64:J89,J93:J98,J100:J100)</f>
        <v>30</v>
      </c>
      <c r="K102" s="102">
        <f>SUM(K22:K42,K46:K62,K64:K89,K93:K98,K100:K100)</f>
        <v>30</v>
      </c>
      <c r="L102" s="102">
        <f>SUM(L100:L100,L93:L98,L64:L89,L46:L62,L22:L42)</f>
        <v>30</v>
      </c>
      <c r="M102" s="102"/>
      <c r="N102" s="102"/>
      <c r="O102" s="102"/>
    </row>
    <row r="103" spans="1:15" x14ac:dyDescent="0.25">
      <c r="A103" s="1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0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</sheetData>
  <mergeCells count="246">
    <mergeCell ref="E88:E89"/>
    <mergeCell ref="F88:F89"/>
    <mergeCell ref="G88:G89"/>
    <mergeCell ref="H88:H89"/>
    <mergeCell ref="I88:I89"/>
    <mergeCell ref="J88:J89"/>
    <mergeCell ref="L88:L89"/>
    <mergeCell ref="O80:O81"/>
    <mergeCell ref="E84:E85"/>
    <mergeCell ref="F84:F85"/>
    <mergeCell ref="G84:G85"/>
    <mergeCell ref="H84:H85"/>
    <mergeCell ref="I84:I85"/>
    <mergeCell ref="J84:J85"/>
    <mergeCell ref="L84:L85"/>
    <mergeCell ref="E86:E87"/>
    <mergeCell ref="F86:F87"/>
    <mergeCell ref="G86:G87"/>
    <mergeCell ref="H86:H87"/>
    <mergeCell ref="J86:J87"/>
    <mergeCell ref="K86:K87"/>
    <mergeCell ref="L86:L87"/>
    <mergeCell ref="I86:I87"/>
    <mergeCell ref="K88:K89"/>
    <mergeCell ref="E78:E79"/>
    <mergeCell ref="F78:F79"/>
    <mergeCell ref="G78:G79"/>
    <mergeCell ref="H78:H79"/>
    <mergeCell ref="I78:I79"/>
    <mergeCell ref="J78:J79"/>
    <mergeCell ref="K78:K79"/>
    <mergeCell ref="E82:E83"/>
    <mergeCell ref="F82:F83"/>
    <mergeCell ref="G82:G83"/>
    <mergeCell ref="H82:H83"/>
    <mergeCell ref="I82:I83"/>
    <mergeCell ref="K82:K83"/>
    <mergeCell ref="E74:E75"/>
    <mergeCell ref="F74:F75"/>
    <mergeCell ref="G74:G75"/>
    <mergeCell ref="H74:H75"/>
    <mergeCell ref="J74:J75"/>
    <mergeCell ref="K74:K75"/>
    <mergeCell ref="L74:L75"/>
    <mergeCell ref="E76:E77"/>
    <mergeCell ref="F76:F77"/>
    <mergeCell ref="G76:G77"/>
    <mergeCell ref="H76:H77"/>
    <mergeCell ref="I76:I77"/>
    <mergeCell ref="J76:J77"/>
    <mergeCell ref="L76:L77"/>
    <mergeCell ref="E70:E71"/>
    <mergeCell ref="F70:F71"/>
    <mergeCell ref="G70:G71"/>
    <mergeCell ref="H70:H71"/>
    <mergeCell ref="I70:I71"/>
    <mergeCell ref="J70:J71"/>
    <mergeCell ref="K70:K71"/>
    <mergeCell ref="E72:E73"/>
    <mergeCell ref="F72:F73"/>
    <mergeCell ref="G72:G73"/>
    <mergeCell ref="H72:H73"/>
    <mergeCell ref="I72:I73"/>
    <mergeCell ref="J72:J73"/>
    <mergeCell ref="E64:E65"/>
    <mergeCell ref="F64:F65"/>
    <mergeCell ref="G64:G65"/>
    <mergeCell ref="I64:I65"/>
    <mergeCell ref="J64:J65"/>
    <mergeCell ref="K64:K65"/>
    <mergeCell ref="L64:L65"/>
    <mergeCell ref="E66:E67"/>
    <mergeCell ref="F66:F67"/>
    <mergeCell ref="G66:G67"/>
    <mergeCell ref="H66:H67"/>
    <mergeCell ref="I66:I67"/>
    <mergeCell ref="K66:K67"/>
    <mergeCell ref="L66:L67"/>
    <mergeCell ref="A90:B90"/>
    <mergeCell ref="D76:D77"/>
    <mergeCell ref="A92:B92"/>
    <mergeCell ref="A102:B102"/>
    <mergeCell ref="A100:A101"/>
    <mergeCell ref="B100:B101"/>
    <mergeCell ref="C100:C101"/>
    <mergeCell ref="D100:D101"/>
    <mergeCell ref="C76:C77"/>
    <mergeCell ref="C78:C79"/>
    <mergeCell ref="D78:D79"/>
    <mergeCell ref="C82:C83"/>
    <mergeCell ref="D82:D83"/>
    <mergeCell ref="C84:C85"/>
    <mergeCell ref="D84:D85"/>
    <mergeCell ref="C86:C87"/>
    <mergeCell ref="D86:D87"/>
    <mergeCell ref="C88:C89"/>
    <mergeCell ref="D88:D89"/>
    <mergeCell ref="E100:E101"/>
    <mergeCell ref="F100:F101"/>
    <mergeCell ref="A99:B99"/>
    <mergeCell ref="O100:O101"/>
    <mergeCell ref="G100:G101"/>
    <mergeCell ref="H100:H101"/>
    <mergeCell ref="I100:I101"/>
    <mergeCell ref="L100:L101"/>
    <mergeCell ref="M100:M101"/>
    <mergeCell ref="N100:N101"/>
    <mergeCell ref="I8:N8"/>
    <mergeCell ref="I9:N9"/>
    <mergeCell ref="N80:N81"/>
    <mergeCell ref="A63:B63"/>
    <mergeCell ref="J80:J81"/>
    <mergeCell ref="K80:K81"/>
    <mergeCell ref="C68:C69"/>
    <mergeCell ref="D68:D69"/>
    <mergeCell ref="E68:E69"/>
    <mergeCell ref="F68:F69"/>
    <mergeCell ref="H68:H69"/>
    <mergeCell ref="G68:G69"/>
    <mergeCell ref="I68:I69"/>
    <mergeCell ref="J68:J69"/>
    <mergeCell ref="H80:H81"/>
    <mergeCell ref="I80:I81"/>
    <mergeCell ref="L80:L81"/>
    <mergeCell ref="M80:M81"/>
    <mergeCell ref="C80:C81"/>
    <mergeCell ref="D80:D81"/>
    <mergeCell ref="E80:E81"/>
    <mergeCell ref="F80:F81"/>
    <mergeCell ref="G80:G81"/>
    <mergeCell ref="L18:L19"/>
    <mergeCell ref="O43:O44"/>
    <mergeCell ref="A43:B43"/>
    <mergeCell ref="A44:B44"/>
    <mergeCell ref="C43:C44"/>
    <mergeCell ref="E43:E44"/>
    <mergeCell ref="F43:F44"/>
    <mergeCell ref="G43:G44"/>
    <mergeCell ref="H43:H44"/>
    <mergeCell ref="I43:I44"/>
    <mergeCell ref="L43:L44"/>
    <mergeCell ref="M43:M44"/>
    <mergeCell ref="N43:N44"/>
    <mergeCell ref="D43:D44"/>
    <mergeCell ref="J43:J44"/>
    <mergeCell ref="K43:K44"/>
    <mergeCell ref="O20:O21"/>
    <mergeCell ref="M18:M19"/>
    <mergeCell ref="N18:N19"/>
    <mergeCell ref="O18:O19"/>
    <mergeCell ref="M20:M21"/>
    <mergeCell ref="N20:N21"/>
    <mergeCell ref="A20:B20"/>
    <mergeCell ref="A21:B21"/>
    <mergeCell ref="C20:C21"/>
    <mergeCell ref="D20:D21"/>
    <mergeCell ref="E20:E21"/>
    <mergeCell ref="F20:F21"/>
    <mergeCell ref="G20:G21"/>
    <mergeCell ref="H20:H21"/>
    <mergeCell ref="I20:I21"/>
    <mergeCell ref="L20:L21"/>
    <mergeCell ref="A18:B18"/>
    <mergeCell ref="A19:B19"/>
    <mergeCell ref="C18:C19"/>
    <mergeCell ref="E18:E19"/>
    <mergeCell ref="F18:F19"/>
    <mergeCell ref="G18:G19"/>
    <mergeCell ref="H18:H19"/>
    <mergeCell ref="I18:I19"/>
    <mergeCell ref="A11:A12"/>
    <mergeCell ref="A13:A14"/>
    <mergeCell ref="A15:A17"/>
    <mergeCell ref="B15:B17"/>
    <mergeCell ref="C15:D15"/>
    <mergeCell ref="E15:L15"/>
    <mergeCell ref="M15:M17"/>
    <mergeCell ref="N15:N17"/>
    <mergeCell ref="I12:N12"/>
    <mergeCell ref="O15:O17"/>
    <mergeCell ref="E16:E17"/>
    <mergeCell ref="F16:F17"/>
    <mergeCell ref="G16:G17"/>
    <mergeCell ref="H16:H17"/>
    <mergeCell ref="I16:I17"/>
    <mergeCell ref="L16:L17"/>
    <mergeCell ref="J16:J17"/>
    <mergeCell ref="K16:K17"/>
    <mergeCell ref="C74:C75"/>
    <mergeCell ref="D74:D75"/>
    <mergeCell ref="M82:M83"/>
    <mergeCell ref="M76:M77"/>
    <mergeCell ref="M78:M79"/>
    <mergeCell ref="M84:M85"/>
    <mergeCell ref="M86:M87"/>
    <mergeCell ref="C64:C65"/>
    <mergeCell ref="D64:D65"/>
    <mergeCell ref="C66:C67"/>
    <mergeCell ref="D66:D67"/>
    <mergeCell ref="D70:D71"/>
    <mergeCell ref="C70:C71"/>
    <mergeCell ref="M64:M65"/>
    <mergeCell ref="M66:M67"/>
    <mergeCell ref="D72:D73"/>
    <mergeCell ref="C72:C73"/>
    <mergeCell ref="K68:K69"/>
    <mergeCell ref="L68:L69"/>
    <mergeCell ref="M68:M69"/>
    <mergeCell ref="M70:M71"/>
    <mergeCell ref="M72:M73"/>
    <mergeCell ref="M74:M75"/>
    <mergeCell ref="H64:H65"/>
    <mergeCell ref="O64:O65"/>
    <mergeCell ref="J66:J67"/>
    <mergeCell ref="O66:O67"/>
    <mergeCell ref="O68:O69"/>
    <mergeCell ref="L70:L71"/>
    <mergeCell ref="K72:K73"/>
    <mergeCell ref="O70:O71"/>
    <mergeCell ref="O72:O73"/>
    <mergeCell ref="M88:M89"/>
    <mergeCell ref="N88:N89"/>
    <mergeCell ref="N84:N85"/>
    <mergeCell ref="N76:N77"/>
    <mergeCell ref="N78:N79"/>
    <mergeCell ref="N82:N83"/>
    <mergeCell ref="N86:N87"/>
    <mergeCell ref="N70:N71"/>
    <mergeCell ref="N72:N73"/>
    <mergeCell ref="N74:N75"/>
    <mergeCell ref="N64:N65"/>
    <mergeCell ref="N66:N67"/>
    <mergeCell ref="N68:N69"/>
    <mergeCell ref="O86:O87"/>
    <mergeCell ref="L72:L73"/>
    <mergeCell ref="L82:L83"/>
    <mergeCell ref="O88:O89"/>
    <mergeCell ref="O74:O75"/>
    <mergeCell ref="K76:K77"/>
    <mergeCell ref="O76:O77"/>
    <mergeCell ref="J82:J83"/>
    <mergeCell ref="L78:L79"/>
    <mergeCell ref="O78:O79"/>
    <mergeCell ref="O82:O83"/>
    <mergeCell ref="O84:O85"/>
    <mergeCell ref="K84:K85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Бакалавриат</vt:lpstr>
      <vt:lpstr>Специалитет</vt:lpstr>
      <vt:lpstr>Магистратура</vt:lpstr>
      <vt:lpstr>Аспирантура</vt:lpstr>
      <vt:lpstr>Бакалавриат!_Toc149727395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Э.Р. Шрагер</cp:lastModifiedBy>
  <cp:lastPrinted>2015-12-28T05:32:54Z</cp:lastPrinted>
  <dcterms:created xsi:type="dcterms:W3CDTF">2015-04-02T03:07:25Z</dcterms:created>
  <dcterms:modified xsi:type="dcterms:W3CDTF">2016-02-10T08:38:17Z</dcterms:modified>
</cp:coreProperties>
</file>